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3.NL Jug 2026.-2027\2. Delegati 26-27\"/>
    </mc:Choice>
  </mc:AlternateContent>
  <xr:revisionPtr revIDLastSave="0" documentId="13_ncr:1_{27C85E2C-6DE7-4EC8-940F-BE8637C7015C}" xr6:coauthVersionLast="47" xr6:coauthVersionMax="47" xr10:uidLastSave="{00000000-0000-0000-0000-000000000000}"/>
  <bookViews>
    <workbookView xWindow="-108" yWindow="-108" windowWidth="23256" windowHeight="12456" activeTab="1" xr2:uid="{35BCBFE3-F447-4E76-8B69-8F0AD10099C6}"/>
  </bookViews>
  <sheets>
    <sheet name="DELEGAT - Prvenstvo" sheetId="1" r:id="rId1"/>
    <sheet name="DELEDAT - KUP" sheetId="2" r:id="rId2"/>
    <sheet name="UPUTE" sheetId="4" r:id="rId3"/>
  </sheets>
  <definedNames>
    <definedName name="_xlnm.Print_Area" localSheetId="1">'DELEDAT - KUP'!$A$1:$BF$60</definedName>
    <definedName name="_xlnm.Print_Area" localSheetId="0">'DELEGAT - Prvenstvo'!$A$1:$BF$60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4" i="2" l="1"/>
  <c r="AY34" i="1" l="1"/>
  <c r="AY26" i="2" l="1"/>
  <c r="S31" i="1"/>
  <c r="S31" i="2"/>
  <c r="AY29" i="1" l="1"/>
  <c r="AY28" i="1"/>
  <c r="AY27" i="1"/>
  <c r="AY26" i="1"/>
  <c r="AY29" i="2"/>
  <c r="AY27" i="2"/>
  <c r="AY28" i="2"/>
  <c r="C47" i="2" l="1"/>
  <c r="AL23" i="2"/>
  <c r="AI23" i="2"/>
  <c r="R34" i="2" s="1"/>
  <c r="AA23" i="2"/>
  <c r="P23" i="2"/>
  <c r="E23" i="2"/>
  <c r="AL22" i="2"/>
  <c r="AY22" i="2" s="1"/>
  <c r="AY23" i="2" l="1"/>
  <c r="AY30" i="2" s="1"/>
  <c r="AY38" i="2" s="1"/>
  <c r="C47" i="1"/>
  <c r="P23" i="1"/>
  <c r="E23" i="1"/>
  <c r="AL22" i="1"/>
  <c r="AY22" i="1" s="1"/>
  <c r="AA23" i="1"/>
  <c r="AI23" i="1"/>
  <c r="AL23" i="1"/>
  <c r="R34" i="1" l="1"/>
  <c r="AY23" i="1"/>
  <c r="AY30" i="1" s="1"/>
  <c r="AY38" i="1" s="1"/>
</calcChain>
</file>

<file path=xl/sharedStrings.xml><?xml version="1.0" encoding="utf-8"?>
<sst xmlns="http://schemas.openxmlformats.org/spreadsheetml/2006/main" count="153" uniqueCount="76">
  <si>
    <t>H R V A T S K I   N O G O M E T N I   S A V E Z</t>
  </si>
  <si>
    <t>NOGOMETNO SREDIŠTE SPLIT</t>
  </si>
  <si>
    <t>O B R A Č U N   T R O Š K O V A  -  D E L E G A T</t>
  </si>
  <si>
    <t>Treća NL – JUG / Lige mladeži NS SPLIT</t>
  </si>
  <si>
    <t xml:space="preserve">*. NL Kadeti - Juniori  </t>
  </si>
  <si>
    <t>odigrane u</t>
  </si>
  <si>
    <t>dana</t>
  </si>
  <si>
    <t xml:space="preserve">godine  s početkom u </t>
  </si>
  <si>
    <t>sati</t>
  </si>
  <si>
    <t>OBRAČUN KILOMETRAŽE</t>
  </si>
  <si>
    <t>I OSTALIH TROŠKOVA</t>
  </si>
  <si>
    <t>Relacija</t>
  </si>
  <si>
    <t>Prijevozno</t>
  </si>
  <si>
    <t>Km</t>
  </si>
  <si>
    <t>Ukupan iznos</t>
  </si>
  <si>
    <t>od</t>
  </si>
  <si>
    <t>do</t>
  </si>
  <si>
    <t>u (€)</t>
  </si>
  <si>
    <t>*</t>
  </si>
  <si>
    <t>A</t>
  </si>
  <si>
    <t>B</t>
  </si>
  <si>
    <t>* ⇦⇨ *</t>
  </si>
  <si>
    <t>SVEUKUPNO ZA PRIJEVOZ</t>
  </si>
  <si>
    <t>Marka i registraciska</t>
  </si>
  <si>
    <t xml:space="preserve"> oznnaka automobila:</t>
  </si>
  <si>
    <t>STANJE BROJILA u km</t>
  </si>
  <si>
    <t>NAKNADA DELEGATA</t>
  </si>
  <si>
    <t>POČETNO / ZAVRŠNO</t>
  </si>
  <si>
    <t>OIB:</t>
  </si>
  <si>
    <t>IBAN:</t>
  </si>
  <si>
    <t>SVEUKUPNO  ZA ISPLATU</t>
  </si>
  <si>
    <t>ovom obračunu, odnosno kartom za druga prijevozna sredstva.</t>
  </si>
  <si>
    <t>U koliko se radi o povratnoj karti, istu je potrebno kopirati i priložiti fotokopiju.</t>
  </si>
  <si>
    <t>U</t>
  </si>
  <si>
    <t>godine</t>
  </si>
  <si>
    <t>M.P.</t>
  </si>
  <si>
    <t xml:space="preserve">Obračun ovjerio:  </t>
  </si>
  <si>
    <t>Povijerenik natjecanja:</t>
  </si>
  <si>
    <t>(ime i prezime)</t>
  </si>
  <si>
    <t>(potpis)</t>
  </si>
  <si>
    <t>Podnositelj obračuna:</t>
  </si>
  <si>
    <t>***********</t>
  </si>
  <si>
    <r>
      <t xml:space="preserve">HR** </t>
    </r>
    <r>
      <rPr>
        <sz val="16"/>
        <color rgb="FF7030A0"/>
        <rFont val="Times New Roman"/>
        <family val="1"/>
        <charset val="238"/>
      </rPr>
      <t>*******</t>
    </r>
    <r>
      <rPr>
        <sz val="16"/>
        <color rgb="FF00009A"/>
        <rFont val="Times New Roman"/>
        <family val="1"/>
        <charset val="238"/>
      </rPr>
      <t xml:space="preserve"> 31********</t>
    </r>
  </si>
  <si>
    <r>
      <rPr>
        <sz val="12"/>
        <color theme="1"/>
        <rFont val="Times New Roman"/>
        <family val="1"/>
        <charset val="238"/>
      </rPr>
      <t>u</t>
    </r>
    <r>
      <rPr>
        <sz val="11"/>
        <color rgb="FF0070C0"/>
        <rFont val="Times New Roman"/>
        <family val="1"/>
        <charset val="238"/>
      </rPr>
      <t xml:space="preserve"> </t>
    </r>
    <r>
      <rPr>
        <u/>
        <sz val="13"/>
        <color rgb="FF000099"/>
        <rFont val="Times New Roman"/>
        <family val="1"/>
        <charset val="238"/>
      </rPr>
      <t>*.</t>
    </r>
    <r>
      <rPr>
        <sz val="11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kolu između</t>
    </r>
    <r>
      <rPr>
        <sz val="11"/>
        <color rgb="FF000099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</t>
    </r>
  </si>
  <si>
    <t>*. NL Mlađi pioniri - Pioniri</t>
  </si>
  <si>
    <t>Mjestu,</t>
  </si>
  <si>
    <t>* / *</t>
  </si>
  <si>
    <r>
      <rPr>
        <b/>
        <sz val="12"/>
        <color theme="1"/>
        <rFont val="Times New Roman"/>
        <family val="1"/>
        <charset val="238"/>
      </rPr>
      <t>Ostali troškovi:</t>
    </r>
    <r>
      <rPr>
        <sz val="12"/>
        <color theme="1"/>
        <rFont val="Times New Roman"/>
        <family val="1"/>
        <charset val="238"/>
      </rPr>
      <t xml:space="preserve"> obuhvaćaju druga prijevozna sredstva (autobus, vlak) i troškove prijevoza (cestarina,</t>
    </r>
  </si>
  <si>
    <r>
      <t xml:space="preserve">tunelarina, mostarina). Svaki trošak iz ove grupe troškova </t>
    </r>
    <r>
      <rPr>
        <b/>
        <sz val="12"/>
        <color theme="1"/>
        <rFont val="Times New Roman"/>
        <family val="1"/>
        <charset val="238"/>
      </rPr>
      <t xml:space="preserve">mora biti dokazan računom koji se prilaže ovom obračunu,  </t>
    </r>
  </si>
  <si>
    <r>
      <rPr>
        <b/>
        <sz val="12"/>
        <color theme="1"/>
        <rFont val="Times New Roman"/>
        <family val="1"/>
        <charset val="238"/>
      </rPr>
      <t>Nepotpuni i nečitko ispunjeni nalozi neće se primiti niti će se po njima izvršiti uplata.</t>
    </r>
    <r>
      <rPr>
        <sz val="12"/>
        <color theme="1"/>
        <rFont val="Times New Roman"/>
        <family val="1"/>
        <charset val="238"/>
      </rPr>
      <t xml:space="preserve">  </t>
    </r>
  </si>
  <si>
    <r>
      <rPr>
        <sz val="12"/>
        <color rgb="FF00009A"/>
        <rFont val="Times New Roman"/>
        <family val="1"/>
        <charset val="238"/>
      </rPr>
      <t>iz</t>
    </r>
    <r>
      <rPr>
        <sz val="15"/>
        <color rgb="FF00009A"/>
        <rFont val="Times New Roman"/>
        <family val="1"/>
        <charset val="238"/>
      </rPr>
      <t xml:space="preserve"> </t>
    </r>
    <r>
      <rPr>
        <u/>
        <sz val="15"/>
        <color rgb="FF00009A"/>
        <rFont val="Times New Roman"/>
        <family val="1"/>
        <charset val="238"/>
      </rPr>
      <t>Mjesta,</t>
    </r>
    <r>
      <rPr>
        <u/>
        <sz val="14"/>
        <color rgb="FF00009A"/>
        <rFont val="Times New Roman"/>
        <family val="1"/>
        <charset val="238"/>
      </rPr>
      <t xml:space="preserve"> Adresa stanovanja</t>
    </r>
    <r>
      <rPr>
        <sz val="13"/>
        <color rgb="FF00009A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obavio je dužnost </t>
    </r>
    <r>
      <rPr>
        <b/>
        <sz val="12"/>
        <rFont val="Times New Roman"/>
        <family val="1"/>
        <charset val="238"/>
      </rPr>
      <t>delegata</t>
    </r>
    <r>
      <rPr>
        <sz val="12"/>
        <rFont val="Times New Roman"/>
        <family val="1"/>
        <charset val="238"/>
      </rPr>
      <t xml:space="preserve"> na utakmici</t>
    </r>
  </si>
  <si>
    <r>
      <t xml:space="preserve">Na temelju određivanja službenih osoba na prvenstvenim utakmicama  </t>
    </r>
    <r>
      <rPr>
        <u/>
        <sz val="16"/>
        <color rgb="FF00009A"/>
        <rFont val="Times New Roman"/>
        <family val="1"/>
        <charset val="238"/>
      </rPr>
      <t>IME I PREZIME</t>
    </r>
  </si>
  <si>
    <t xml:space="preserve">Autobus </t>
  </si>
  <si>
    <t>=</t>
  </si>
  <si>
    <t xml:space="preserve">Cestarina </t>
  </si>
  <si>
    <t xml:space="preserve">Tunelarina </t>
  </si>
  <si>
    <t xml:space="preserve">Mostarina </t>
  </si>
  <si>
    <t>sredstvo</t>
  </si>
  <si>
    <r>
      <rPr>
        <sz val="12"/>
        <color theme="1"/>
        <rFont val="Times New Roman"/>
        <family val="1"/>
        <charset val="238"/>
      </rPr>
      <t xml:space="preserve"> između </t>
    </r>
    <r>
      <rPr>
        <sz val="11"/>
        <color rgb="FF000099"/>
        <rFont val="Times New Roman"/>
        <family val="1"/>
        <charset val="238"/>
      </rPr>
      <t xml:space="preserve"> </t>
    </r>
    <r>
      <rPr>
        <u/>
        <sz val="16"/>
        <color rgb="FF000099"/>
        <rFont val="Times New Roman"/>
        <family val="1"/>
        <charset val="238"/>
      </rPr>
      <t>NK "*" - NK "*"</t>
    </r>
    <r>
      <rPr>
        <sz val="16"/>
        <color rgb="FF000099"/>
        <rFont val="Times New Roman"/>
        <family val="1"/>
        <charset val="238"/>
      </rPr>
      <t xml:space="preserve"> </t>
    </r>
  </si>
  <si>
    <t xml:space="preserve">Seniora  </t>
  </si>
  <si>
    <t>Juniora</t>
  </si>
  <si>
    <t xml:space="preserve">Kadeta  </t>
  </si>
  <si>
    <t>Pionira</t>
  </si>
  <si>
    <t>Treće NL  -  Lige mladeži</t>
  </si>
  <si>
    <t>KUP-a NS Split</t>
  </si>
  <si>
    <t>Marka</t>
  </si>
  <si>
    <t>Registracija</t>
  </si>
  <si>
    <r>
      <t xml:space="preserve">Na temelju određivanja službenih osoba na KUP natjecanju,  </t>
    </r>
    <r>
      <rPr>
        <u/>
        <sz val="16"/>
        <color rgb="FF00009A"/>
        <rFont val="Times New Roman"/>
        <family val="1"/>
        <charset val="238"/>
      </rPr>
      <t>IME I PREZIME</t>
    </r>
  </si>
  <si>
    <t>Glasnik HNS br.27/2.7.25.</t>
  </si>
  <si>
    <t>00,00 / 00,00</t>
  </si>
  <si>
    <r>
      <rPr>
        <sz val="12"/>
        <rFont val="Times New Roman"/>
        <family val="1"/>
        <charset val="238"/>
      </rPr>
      <t>iz</t>
    </r>
    <r>
      <rPr>
        <sz val="15"/>
        <color rgb="FF00009A"/>
        <rFont val="Times New Roman"/>
        <family val="1"/>
        <charset val="238"/>
      </rPr>
      <t xml:space="preserve"> </t>
    </r>
    <r>
      <rPr>
        <u/>
        <sz val="15"/>
        <color rgb="FF00009A"/>
        <rFont val="Times New Roman"/>
        <family val="1"/>
        <charset val="238"/>
      </rPr>
      <t>Mjesta,</t>
    </r>
    <r>
      <rPr>
        <u/>
        <sz val="14"/>
        <color rgb="FF00009A"/>
        <rFont val="Times New Roman"/>
        <family val="1"/>
        <charset val="238"/>
      </rPr>
      <t xml:space="preserve"> Adresa stanovanja</t>
    </r>
    <r>
      <rPr>
        <sz val="13"/>
        <color rgb="FF00009A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obavio je dužnost </t>
    </r>
    <r>
      <rPr>
        <b/>
        <sz val="12"/>
        <rFont val="Times New Roman"/>
        <family val="1"/>
        <charset val="238"/>
      </rPr>
      <t>delegata</t>
    </r>
    <r>
      <rPr>
        <sz val="12"/>
        <rFont val="Times New Roman"/>
        <family val="1"/>
        <charset val="238"/>
      </rPr>
      <t xml:space="preserve"> na utakmici </t>
    </r>
    <r>
      <rPr>
        <b/>
        <sz val="12"/>
        <rFont val="Times New Roman"/>
        <family val="1"/>
        <charset val="238"/>
      </rPr>
      <t xml:space="preserve">*/* Finala KUP-a    </t>
    </r>
  </si>
  <si>
    <r>
      <t xml:space="preserve">e - mail: </t>
    </r>
    <r>
      <rPr>
        <b/>
        <sz val="8"/>
        <color rgb="FF000099"/>
        <rFont val="Times New Roman"/>
        <family val="1"/>
        <charset val="238"/>
      </rPr>
      <t>ns.split@hns.family</t>
    </r>
    <r>
      <rPr>
        <b/>
        <sz val="8"/>
        <color rgb="FF0070C0"/>
        <rFont val="Times New Roman"/>
        <family val="1"/>
        <charset val="238"/>
      </rPr>
      <t xml:space="preserve">  IBAN: HR06 2390001 1199008518 HPB</t>
    </r>
  </si>
  <si>
    <t>21000 SPLIT Put Supavla 1/1</t>
  </si>
  <si>
    <t>00.00.2026.</t>
  </si>
  <si>
    <t>2026.</t>
  </si>
  <si>
    <t xml:space="preserve">21000 SPLIT Put Supavla 1/I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</si>
</sst>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A]"/>
    <numFmt numFmtId="165" formatCode="#,##0.00\ [$€-1];[Red]\-#,##0.00\ [$€-1]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rgb="FF00009A"/>
      <name val="Times New Roman"/>
      <family val="1"/>
      <charset val="238"/>
    </font>
    <font>
      <sz val="15"/>
      <color rgb="FF00009A"/>
      <name val="Times New Roman"/>
      <family val="1"/>
      <charset val="238"/>
    </font>
    <font>
      <sz val="14"/>
      <color rgb="FF00009A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u/>
      <sz val="13"/>
      <color rgb="FF000099"/>
      <name val="Times New Roman"/>
      <family val="1"/>
      <charset val="238"/>
    </font>
    <font>
      <sz val="11"/>
      <color rgb="FF000099"/>
      <name val="Times New Roman"/>
      <family val="1"/>
      <charset val="238"/>
    </font>
    <font>
      <u/>
      <sz val="16"/>
      <color rgb="FF000099"/>
      <name val="Times New Roman"/>
      <family val="1"/>
      <charset val="238"/>
    </font>
    <font>
      <sz val="16"/>
      <color rgb="FF000099"/>
      <name val="Times New Roman"/>
      <family val="1"/>
      <charset val="238"/>
    </font>
    <font>
      <sz val="12"/>
      <color rgb="FF00009A"/>
      <name val="Times New Roman"/>
      <family val="1"/>
      <charset val="238"/>
    </font>
    <font>
      <sz val="13"/>
      <color rgb="FF000099"/>
      <name val="Times New Roman"/>
      <family val="1"/>
      <charset val="238"/>
    </font>
    <font>
      <sz val="11"/>
      <color rgb="FF00009A"/>
      <name val="Times New Roman"/>
      <family val="1"/>
      <charset val="238"/>
    </font>
    <font>
      <sz val="12"/>
      <color rgb="FF000099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rgb="FF002060"/>
      <name val="Times New Roman"/>
      <family val="1"/>
      <charset val="238"/>
    </font>
    <font>
      <sz val="16"/>
      <color rgb="FF00009A"/>
      <name val="Times New Roman"/>
      <family val="1"/>
      <charset val="238"/>
    </font>
    <font>
      <sz val="16"/>
      <color rgb="FF7030A0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rgb="FF00009A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4"/>
      <color rgb="FF00009A"/>
      <name val="Times New Roman"/>
      <family val="1"/>
      <charset val="238"/>
    </font>
    <font>
      <u/>
      <sz val="16"/>
      <color rgb="FF00009A"/>
      <name val="Times New Roman"/>
      <family val="1"/>
      <charset val="238"/>
    </font>
    <font>
      <u/>
      <sz val="15"/>
      <color rgb="FF00009A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2"/>
      <color rgb="FF00009A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1"/>
      <color theme="0" tint="-0.249977111117893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8"/>
      <color rgb="FF000099"/>
      <name val="Times New Roman"/>
      <family val="1"/>
      <charset val="238"/>
    </font>
    <font>
      <sz val="11"/>
      <color rgb="FF00206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00009A"/>
      </right>
      <top style="thin">
        <color theme="1"/>
      </top>
      <bottom/>
      <diagonal/>
    </border>
    <border>
      <left style="hair">
        <color theme="1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rgb="FF00009A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rgb="FF00009A"/>
      </bottom>
      <diagonal/>
    </border>
    <border>
      <left/>
      <right/>
      <top/>
      <bottom style="thin">
        <color rgb="FF00009A"/>
      </bottom>
      <diagonal/>
    </border>
    <border>
      <left/>
      <right style="thin">
        <color theme="1"/>
      </right>
      <top/>
      <bottom style="thin">
        <color rgb="FF00009A"/>
      </bottom>
      <diagonal/>
    </border>
    <border>
      <left style="thin">
        <color rgb="FF00009A"/>
      </left>
      <right/>
      <top style="thin">
        <color indexed="64"/>
      </top>
      <bottom style="hair">
        <color rgb="FF00009A"/>
      </bottom>
      <diagonal/>
    </border>
    <border>
      <left/>
      <right/>
      <top style="thin">
        <color indexed="64"/>
      </top>
      <bottom style="hair">
        <color rgb="FF00009A"/>
      </bottom>
      <diagonal/>
    </border>
    <border>
      <left style="hair">
        <color theme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rgb="FF00009A"/>
      </top>
      <bottom style="hair">
        <color rgb="FF00009A"/>
      </bottom>
      <diagonal/>
    </border>
    <border>
      <left/>
      <right/>
      <top style="thin">
        <color rgb="FF00009A"/>
      </top>
      <bottom style="hair">
        <color rgb="FF00009A"/>
      </bottom>
      <diagonal/>
    </border>
    <border>
      <left/>
      <right style="thin">
        <color theme="1"/>
      </right>
      <top style="thin">
        <color rgb="FF00009A"/>
      </top>
      <bottom style="hair">
        <color rgb="FF00009A"/>
      </bottom>
      <diagonal/>
    </border>
    <border>
      <left style="thin">
        <color rgb="FF00009A"/>
      </left>
      <right/>
      <top style="hair">
        <color rgb="FF00009A"/>
      </top>
      <bottom style="hair">
        <color rgb="FF00009A"/>
      </bottom>
      <diagonal/>
    </border>
    <border>
      <left/>
      <right/>
      <top style="hair">
        <color rgb="FF00009A"/>
      </top>
      <bottom style="hair">
        <color rgb="FF00009A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rgb="FF00009A"/>
      </top>
      <bottom style="hair">
        <color rgb="FF00009A"/>
      </bottom>
      <diagonal/>
    </border>
    <border>
      <left/>
      <right style="thin">
        <color theme="1"/>
      </right>
      <top style="hair">
        <color rgb="FF00009A"/>
      </top>
      <bottom style="hair">
        <color rgb="FF00009A"/>
      </bottom>
      <diagonal/>
    </border>
    <border>
      <left style="hair">
        <color indexed="64"/>
      </left>
      <right/>
      <top style="hair">
        <color rgb="FF00009A"/>
      </top>
      <bottom style="thin">
        <color rgb="FF00009A"/>
      </bottom>
      <diagonal/>
    </border>
    <border>
      <left/>
      <right/>
      <top style="hair">
        <color rgb="FF00009A"/>
      </top>
      <bottom style="thin">
        <color rgb="FF00009A"/>
      </bottom>
      <diagonal/>
    </border>
    <border>
      <left/>
      <right style="thin">
        <color indexed="64"/>
      </right>
      <top style="hair">
        <color rgb="FF00009A"/>
      </top>
      <bottom style="thin">
        <color rgb="FF00009A"/>
      </bottom>
      <diagonal/>
    </border>
    <border>
      <left/>
      <right/>
      <top style="thin">
        <color rgb="FF00009A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rgb="FF00009A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9A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rgb="FF00009A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9A"/>
      </left>
      <right/>
      <top style="hair">
        <color rgb="FF00009A"/>
      </top>
      <bottom/>
      <diagonal/>
    </border>
    <border>
      <left/>
      <right style="hair">
        <color rgb="FF00009A"/>
      </right>
      <top style="hair">
        <color rgb="FF00009A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rgb="FF00009A"/>
      </left>
      <right/>
      <top/>
      <bottom style="hair">
        <color rgb="FF00009A"/>
      </bottom>
      <diagonal/>
    </border>
    <border>
      <left/>
      <right style="hair">
        <color rgb="FF00009A"/>
      </right>
      <top/>
      <bottom style="hair">
        <color rgb="FF00009A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9A"/>
      </left>
      <right/>
      <top style="hair">
        <color indexed="64"/>
      </top>
      <bottom style="thin">
        <color indexed="64"/>
      </bottom>
      <diagonal/>
    </border>
    <border>
      <left style="thin">
        <color rgb="FF00009A"/>
      </left>
      <right/>
      <top style="hair">
        <color rgb="FF00009A"/>
      </top>
      <bottom style="thin">
        <color rgb="FF00009A"/>
      </bottom>
      <diagonal/>
    </border>
    <border>
      <left/>
      <right style="hair">
        <color rgb="FF00009A"/>
      </right>
      <top style="hair">
        <color indexed="64"/>
      </top>
      <bottom/>
      <diagonal/>
    </border>
    <border>
      <left/>
      <right style="hair">
        <color rgb="FF00009A"/>
      </right>
      <top/>
      <bottom style="hair">
        <color indexed="64"/>
      </bottom>
      <diagonal/>
    </border>
    <border>
      <left/>
      <right/>
      <top style="double">
        <color rgb="FF00009A"/>
      </top>
      <bottom/>
      <diagonal/>
    </border>
    <border>
      <left/>
      <right style="double">
        <color rgb="FF00009A"/>
      </right>
      <top style="double">
        <color rgb="FF00009A"/>
      </top>
      <bottom/>
      <diagonal/>
    </border>
    <border>
      <left/>
      <right/>
      <top/>
      <bottom style="double">
        <color rgb="FF00009A"/>
      </bottom>
      <diagonal/>
    </border>
    <border>
      <left/>
      <right style="double">
        <color rgb="FF00009A"/>
      </right>
      <top/>
      <bottom style="double">
        <color rgb="FF00009A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 style="thin">
        <color rgb="FF00009A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rgb="FF00009A"/>
      </bottom>
      <diagonal/>
    </border>
    <border>
      <left/>
      <right style="thin">
        <color indexed="64"/>
      </right>
      <top/>
      <bottom style="hair">
        <color rgb="FF00009A"/>
      </bottom>
      <diagonal/>
    </border>
    <border>
      <left style="hair">
        <color indexed="64"/>
      </left>
      <right/>
      <top style="thin">
        <color rgb="FF00009A"/>
      </top>
      <bottom style="hair">
        <color indexed="64"/>
      </bottom>
      <diagonal/>
    </border>
    <border>
      <left/>
      <right style="thin">
        <color indexed="64"/>
      </right>
      <top style="thin">
        <color rgb="FF00009A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54">
    <xf numFmtId="0" fontId="0" fillId="0" borderId="0" xfId="0"/>
    <xf numFmtId="0" fontId="2" fillId="0" borderId="0" xfId="0" applyFont="1"/>
    <xf numFmtId="0" fontId="2" fillId="0" borderId="55" xfId="0" applyFont="1" applyBorder="1"/>
    <xf numFmtId="0" fontId="2" fillId="0" borderId="6" xfId="0" applyFont="1" applyBorder="1"/>
    <xf numFmtId="0" fontId="2" fillId="0" borderId="58" xfId="0" applyFont="1" applyBorder="1"/>
    <xf numFmtId="0" fontId="2" fillId="0" borderId="5" xfId="0" applyFont="1" applyBorder="1"/>
    <xf numFmtId="0" fontId="23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2" fillId="0" borderId="60" xfId="0" applyFont="1" applyBorder="1"/>
    <xf numFmtId="0" fontId="2" fillId="0" borderId="2" xfId="0" applyFont="1" applyBorder="1"/>
    <xf numFmtId="0" fontId="2" fillId="0" borderId="61" xfId="0" applyFont="1" applyBorder="1"/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49" fontId="10" fillId="0" borderId="0" xfId="0" applyNumberFormat="1" applyFont="1"/>
    <xf numFmtId="0" fontId="21" fillId="0" borderId="5" xfId="0" applyFont="1" applyBorder="1" applyAlignment="1">
      <alignment horizontal="center" vertical="center"/>
    </xf>
    <xf numFmtId="0" fontId="2" fillId="0" borderId="57" xfId="0" applyFont="1" applyBorder="1"/>
    <xf numFmtId="0" fontId="0" fillId="0" borderId="57" xfId="0" applyBorder="1"/>
    <xf numFmtId="0" fontId="0" fillId="0" borderId="58" xfId="0" applyBorder="1"/>
    <xf numFmtId="49" fontId="8" fillId="0" borderId="0" xfId="0" applyNumberFormat="1" applyFont="1"/>
    <xf numFmtId="0" fontId="0" fillId="0" borderId="6" xfId="0" applyBorder="1"/>
    <xf numFmtId="49" fontId="19" fillId="0" borderId="26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49" fontId="19" fillId="0" borderId="5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49" fontId="2" fillId="0" borderId="0" xfId="0" applyNumberFormat="1" applyFont="1"/>
    <xf numFmtId="49" fontId="10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2" fontId="19" fillId="0" borderId="2" xfId="1" applyNumberFormat="1" applyFont="1" applyFill="1" applyBorder="1" applyAlignment="1">
      <alignment horizontal="center"/>
    </xf>
    <xf numFmtId="2" fontId="33" fillId="0" borderId="3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6" xfId="0" applyNumberFormat="1" applyFont="1" applyBorder="1" applyAlignment="1">
      <alignment horizontal="left"/>
    </xf>
    <xf numFmtId="49" fontId="31" fillId="0" borderId="82" xfId="0" applyNumberFormat="1" applyFont="1" applyBorder="1" applyAlignment="1">
      <alignment horizontal="right" vertical="center"/>
    </xf>
    <xf numFmtId="49" fontId="31" fillId="0" borderId="35" xfId="0" applyNumberFormat="1" applyFont="1" applyBorder="1" applyAlignment="1">
      <alignment horizontal="right" vertical="center"/>
    </xf>
    <xf numFmtId="164" fontId="19" fillId="0" borderId="26" xfId="0" applyNumberFormat="1" applyFont="1" applyBorder="1" applyAlignment="1">
      <alignment horizontal="left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164" fontId="19" fillId="0" borderId="35" xfId="0" applyNumberFormat="1" applyFont="1" applyBorder="1" applyAlignment="1">
      <alignment horizontal="left" vertical="center"/>
    </xf>
    <xf numFmtId="49" fontId="19" fillId="0" borderId="35" xfId="0" applyNumberFormat="1" applyFont="1" applyBorder="1" applyAlignment="1">
      <alignment horizontal="center" vertical="center"/>
    </xf>
    <xf numFmtId="49" fontId="19" fillId="0" borderId="37" xfId="0" applyNumberFormat="1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11" fontId="2" fillId="3" borderId="7" xfId="0" applyNumberFormat="1" applyFont="1" applyFill="1" applyBorder="1" applyAlignment="1">
      <alignment horizontal="right" vertical="center" textRotation="90"/>
    </xf>
    <xf numFmtId="11" fontId="2" fillId="3" borderId="8" xfId="0" applyNumberFormat="1" applyFont="1" applyFill="1" applyBorder="1" applyAlignment="1">
      <alignment horizontal="right" vertical="center" textRotation="90"/>
    </xf>
    <xf numFmtId="11" fontId="2" fillId="3" borderId="14" xfId="0" applyNumberFormat="1" applyFont="1" applyFill="1" applyBorder="1" applyAlignment="1">
      <alignment horizontal="right" vertical="center" textRotation="90"/>
    </xf>
    <xf numFmtId="11" fontId="2" fillId="3" borderId="0" xfId="0" applyNumberFormat="1" applyFont="1" applyFill="1" applyAlignment="1">
      <alignment horizontal="right" vertical="center" textRotation="90"/>
    </xf>
    <xf numFmtId="11" fontId="2" fillId="3" borderId="47" xfId="0" applyNumberFormat="1" applyFont="1" applyFill="1" applyBorder="1" applyAlignment="1">
      <alignment horizontal="right" vertical="center" textRotation="90"/>
    </xf>
    <xf numFmtId="11" fontId="2" fillId="3" borderId="48" xfId="0" applyNumberFormat="1" applyFont="1" applyFill="1" applyBorder="1" applyAlignment="1">
      <alignment horizontal="right" vertical="center" textRotation="90"/>
    </xf>
    <xf numFmtId="0" fontId="2" fillId="3" borderId="8" xfId="0" applyFont="1" applyFill="1" applyBorder="1" applyAlignment="1">
      <alignment horizontal="left" vertical="center" textRotation="90"/>
    </xf>
    <xf numFmtId="0" fontId="2" fillId="3" borderId="9" xfId="0" applyFont="1" applyFill="1" applyBorder="1" applyAlignment="1">
      <alignment horizontal="left" vertical="center" textRotation="90"/>
    </xf>
    <xf numFmtId="0" fontId="2" fillId="3" borderId="0" xfId="0" applyFont="1" applyFill="1" applyAlignment="1">
      <alignment horizontal="left" vertical="center" textRotation="90"/>
    </xf>
    <xf numFmtId="0" fontId="2" fillId="3" borderId="15" xfId="0" applyFont="1" applyFill="1" applyBorder="1" applyAlignment="1">
      <alignment horizontal="left" vertical="center" textRotation="90"/>
    </xf>
    <xf numFmtId="0" fontId="2" fillId="3" borderId="48" xfId="0" applyFont="1" applyFill="1" applyBorder="1" applyAlignment="1">
      <alignment horizontal="left" vertical="center" textRotation="90"/>
    </xf>
    <xf numFmtId="0" fontId="2" fillId="3" borderId="49" xfId="0" applyFont="1" applyFill="1" applyBorder="1" applyAlignment="1">
      <alignment horizontal="left" vertical="center" textRotation="90"/>
    </xf>
    <xf numFmtId="49" fontId="2" fillId="0" borderId="1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2" fontId="2" fillId="0" borderId="69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2" fontId="16" fillId="0" borderId="67" xfId="0" applyNumberFormat="1" applyFont="1" applyBorder="1" applyAlignment="1">
      <alignment horizontal="center"/>
    </xf>
    <xf numFmtId="2" fontId="16" fillId="0" borderId="26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164" fontId="16" fillId="0" borderId="30" xfId="0" applyNumberFormat="1" applyFont="1" applyBorder="1" applyAlignment="1">
      <alignment horizontal="center"/>
    </xf>
    <xf numFmtId="164" fontId="16" fillId="0" borderId="3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34" fillId="0" borderId="12" xfId="0" applyNumberFormat="1" applyFont="1" applyBorder="1" applyAlignment="1">
      <alignment horizontal="center"/>
    </xf>
    <xf numFmtId="49" fontId="34" fillId="0" borderId="8" xfId="0" applyNumberFormat="1" applyFont="1" applyBorder="1" applyAlignment="1">
      <alignment horizontal="center"/>
    </xf>
    <xf numFmtId="49" fontId="34" fillId="0" borderId="11" xfId="0" applyNumberFormat="1" applyFont="1" applyBorder="1" applyAlignment="1">
      <alignment horizontal="center"/>
    </xf>
    <xf numFmtId="49" fontId="31" fillId="0" borderId="83" xfId="0" applyNumberFormat="1" applyFont="1" applyBorder="1" applyAlignment="1">
      <alignment horizontal="right" vertical="center"/>
    </xf>
    <xf numFmtId="49" fontId="31" fillId="0" borderId="16" xfId="0" applyNumberFormat="1" applyFont="1" applyBorder="1" applyAlignment="1">
      <alignment horizontal="right" vertical="center"/>
    </xf>
    <xf numFmtId="164" fontId="16" fillId="0" borderId="84" xfId="0" applyNumberFormat="1" applyFont="1" applyBorder="1" applyAlignment="1">
      <alignment horizontal="center"/>
    </xf>
    <xf numFmtId="164" fontId="16" fillId="0" borderId="46" xfId="0" applyNumberFormat="1" applyFont="1" applyBorder="1" applyAlignment="1">
      <alignment horizontal="center"/>
    </xf>
    <xf numFmtId="164" fontId="16" fillId="0" borderId="85" xfId="0" applyNumberFormat="1" applyFont="1" applyBorder="1" applyAlignment="1">
      <alignment horizontal="center"/>
    </xf>
    <xf numFmtId="164" fontId="16" fillId="0" borderId="68" xfId="0" applyNumberFormat="1" applyFont="1" applyBorder="1" applyAlignment="1">
      <alignment horizontal="center"/>
    </xf>
    <xf numFmtId="164" fontId="16" fillId="0" borderId="35" xfId="0" applyNumberFormat="1" applyFont="1" applyBorder="1" applyAlignment="1">
      <alignment horizontal="center"/>
    </xf>
    <xf numFmtId="164" fontId="16" fillId="0" borderId="88" xfId="0" applyNumberFormat="1" applyFont="1" applyBorder="1" applyAlignment="1">
      <alignment horizontal="center"/>
    </xf>
    <xf numFmtId="164" fontId="16" fillId="0" borderId="38" xfId="0" applyNumberFormat="1" applyFont="1" applyBorder="1" applyAlignment="1">
      <alignment horizontal="center"/>
    </xf>
    <xf numFmtId="164" fontId="16" fillId="0" borderId="33" xfId="0" applyNumberFormat="1" applyFont="1" applyBorder="1" applyAlignment="1">
      <alignment horizontal="center"/>
    </xf>
    <xf numFmtId="164" fontId="16" fillId="0" borderId="39" xfId="0" applyNumberFormat="1" applyFont="1" applyBorder="1" applyAlignment="1">
      <alignment horizontal="center"/>
    </xf>
    <xf numFmtId="0" fontId="16" fillId="0" borderId="68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2" fontId="16" fillId="0" borderId="68" xfId="0" applyNumberFormat="1" applyFont="1" applyBorder="1" applyAlignment="1">
      <alignment horizontal="center"/>
    </xf>
    <xf numFmtId="2" fontId="16" fillId="0" borderId="35" xfId="0" applyNumberFormat="1" applyFont="1" applyBorder="1" applyAlignment="1">
      <alignment horizontal="center"/>
    </xf>
    <xf numFmtId="2" fontId="16" fillId="0" borderId="37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6" xfId="0" applyNumberFormat="1" applyFont="1" applyBorder="1" applyAlignment="1">
      <alignment horizontal="center"/>
    </xf>
    <xf numFmtId="2" fontId="16" fillId="0" borderId="17" xfId="0" applyNumberFormat="1" applyFont="1" applyBorder="1" applyAlignment="1">
      <alignment horizontal="center"/>
    </xf>
    <xf numFmtId="164" fontId="16" fillId="0" borderId="40" xfId="0" applyNumberFormat="1" applyFont="1" applyBorder="1" applyAlignment="1">
      <alignment horizontal="center"/>
    </xf>
    <xf numFmtId="164" fontId="16" fillId="0" borderId="41" xfId="0" applyNumberFormat="1" applyFont="1" applyBorder="1" applyAlignment="1">
      <alignment horizontal="center"/>
    </xf>
    <xf numFmtId="164" fontId="16" fillId="0" borderId="42" xfId="0" applyNumberFormat="1" applyFont="1" applyBorder="1" applyAlignment="1">
      <alignment horizontal="center"/>
    </xf>
    <xf numFmtId="0" fontId="18" fillId="0" borderId="72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49" fontId="31" fillId="0" borderId="81" xfId="0" applyNumberFormat="1" applyFont="1" applyBorder="1" applyAlignment="1">
      <alignment horizontal="right"/>
    </xf>
    <xf numFmtId="49" fontId="31" fillId="0" borderId="26" xfId="0" applyNumberFormat="1" applyFont="1" applyBorder="1" applyAlignment="1">
      <alignment horizontal="right"/>
    </xf>
    <xf numFmtId="164" fontId="19" fillId="0" borderId="16" xfId="0" applyNumberFormat="1" applyFont="1" applyBorder="1" applyAlignment="1">
      <alignment horizontal="left" vertical="center"/>
    </xf>
    <xf numFmtId="49" fontId="19" fillId="0" borderId="44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164" fontId="16" fillId="0" borderId="86" xfId="0" applyNumberFormat="1" applyFont="1" applyBorder="1" applyAlignment="1">
      <alignment horizontal="center"/>
    </xf>
    <xf numFmtId="164" fontId="16" fillId="0" borderId="43" xfId="0" applyNumberFormat="1" applyFont="1" applyBorder="1" applyAlignment="1">
      <alignment horizontal="center"/>
    </xf>
    <xf numFmtId="164" fontId="16" fillId="0" borderId="87" xfId="0" applyNumberFormat="1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49" fontId="26" fillId="0" borderId="2" xfId="0" applyNumberFormat="1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27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164" fontId="8" fillId="0" borderId="75" xfId="0" applyNumberFormat="1" applyFont="1" applyBorder="1" applyAlignment="1">
      <alignment horizontal="center" vertical="center"/>
    </xf>
    <xf numFmtId="164" fontId="8" fillId="0" borderId="76" xfId="0" applyNumberFormat="1" applyFont="1" applyBorder="1" applyAlignment="1">
      <alignment horizontal="center" vertical="center"/>
    </xf>
    <xf numFmtId="164" fontId="8" fillId="0" borderId="77" xfId="0" applyNumberFormat="1" applyFont="1" applyBorder="1" applyAlignment="1">
      <alignment horizontal="center" vertical="center"/>
    </xf>
    <xf numFmtId="164" fontId="8" fillId="0" borderId="78" xfId="0" applyNumberFormat="1" applyFont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5" fillId="0" borderId="0" xfId="0" applyFont="1" applyAlignment="1">
      <alignment horizontal="center"/>
    </xf>
    <xf numFmtId="0" fontId="27" fillId="0" borderId="8" xfId="0" applyFont="1" applyBorder="1" applyAlignment="1">
      <alignment horizontal="center" vertical="top"/>
    </xf>
    <xf numFmtId="0" fontId="26" fillId="0" borderId="48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164" fontId="7" fillId="0" borderId="52" xfId="0" applyNumberFormat="1" applyFont="1" applyBorder="1" applyAlignment="1">
      <alignment horizontal="center"/>
    </xf>
    <xf numFmtId="164" fontId="7" fillId="0" borderId="70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61" xfId="0" applyNumberFormat="1" applyFont="1" applyBorder="1" applyAlignment="1">
      <alignment horizontal="center"/>
    </xf>
    <xf numFmtId="0" fontId="20" fillId="0" borderId="59" xfId="0" applyFont="1" applyBorder="1" applyAlignment="1">
      <alignment horizontal="center" vertical="top"/>
    </xf>
    <xf numFmtId="0" fontId="20" fillId="0" borderId="57" xfId="0" applyFont="1" applyBorder="1" applyAlignment="1">
      <alignment horizontal="center" vertical="top"/>
    </xf>
    <xf numFmtId="0" fontId="16" fillId="0" borderId="57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/>
    </xf>
    <xf numFmtId="165" fontId="22" fillId="0" borderId="59" xfId="0" applyNumberFormat="1" applyFont="1" applyBorder="1" applyAlignment="1">
      <alignment horizontal="center"/>
    </xf>
    <xf numFmtId="165" fontId="22" fillId="0" borderId="57" xfId="0" applyNumberFormat="1" applyFont="1" applyBorder="1" applyAlignment="1">
      <alignment horizontal="center"/>
    </xf>
    <xf numFmtId="165" fontId="22" fillId="0" borderId="58" xfId="0" applyNumberFormat="1" applyFont="1" applyBorder="1" applyAlignment="1">
      <alignment horizontal="center"/>
    </xf>
    <xf numFmtId="165" fontId="22" fillId="0" borderId="60" xfId="0" applyNumberFormat="1" applyFont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165" fontId="22" fillId="0" borderId="61" xfId="0" applyNumberFormat="1" applyFont="1" applyBorder="1" applyAlignment="1">
      <alignment horizontal="center"/>
    </xf>
    <xf numFmtId="49" fontId="2" fillId="0" borderId="80" xfId="0" applyNumberFormat="1" applyFont="1" applyBorder="1" applyAlignment="1">
      <alignment horizontal="center"/>
    </xf>
    <xf numFmtId="49" fontId="2" fillId="0" borderId="57" xfId="0" applyNumberFormat="1" applyFont="1" applyBorder="1" applyAlignment="1">
      <alignment horizontal="center"/>
    </xf>
    <xf numFmtId="49" fontId="2" fillId="0" borderId="79" xfId="0" applyNumberFormat="1" applyFont="1" applyBorder="1" applyAlignment="1">
      <alignment horizontal="center"/>
    </xf>
    <xf numFmtId="49" fontId="2" fillId="0" borderId="7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68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49" fontId="19" fillId="0" borderId="45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0" borderId="89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164" fontId="7" fillId="0" borderId="51" xfId="0" applyNumberFormat="1" applyFont="1" applyBorder="1" applyAlignment="1">
      <alignment horizontal="center"/>
    </xf>
    <xf numFmtId="164" fontId="7" fillId="0" borderId="69" xfId="0" applyNumberFormat="1" applyFont="1" applyBorder="1" applyAlignment="1">
      <alignment horizontal="center"/>
    </xf>
    <xf numFmtId="0" fontId="6" fillId="0" borderId="56" xfId="0" applyFont="1" applyBorder="1" applyAlignment="1">
      <alignment horizontal="center" vertical="center"/>
    </xf>
    <xf numFmtId="2" fontId="17" fillId="0" borderId="2" xfId="1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left" indent="1"/>
    </xf>
    <xf numFmtId="49" fontId="10" fillId="0" borderId="5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000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104783</xdr:colOff>
      <xdr:row>7</xdr:row>
      <xdr:rowOff>158611</xdr:rowOff>
    </xdr:to>
    <xdr:pic>
      <xdr:nvPicPr>
        <xdr:cNvPr id="10" name="image1.jpeg">
          <a:extLst>
            <a:ext uri="{FF2B5EF4-FFF2-40B4-BE49-F238E27FC236}">
              <a16:creationId xmlns:a16="http://schemas.microsoft.com/office/drawing/2014/main" id="{CC967951-6004-4F04-957A-EED9CE285D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7894" cy="1224000"/>
        </a:xfrm>
        <a:prstGeom prst="rect">
          <a:avLst/>
        </a:prstGeom>
      </xdr:spPr>
    </xdr:pic>
    <xdr:clientData/>
  </xdr:twoCellAnchor>
  <xdr:twoCellAnchor editAs="oneCell">
    <xdr:from>
      <xdr:col>21</xdr:col>
      <xdr:colOff>108055</xdr:colOff>
      <xdr:row>48</xdr:row>
      <xdr:rowOff>60696</xdr:rowOff>
    </xdr:from>
    <xdr:to>
      <xdr:col>31</xdr:col>
      <xdr:colOff>62373</xdr:colOff>
      <xdr:row>54</xdr:row>
      <xdr:rowOff>69696</xdr:rowOff>
    </xdr:to>
    <xdr:pic>
      <xdr:nvPicPr>
        <xdr:cNvPr id="11" name="image3.jpeg">
          <a:extLst>
            <a:ext uri="{FF2B5EF4-FFF2-40B4-BE49-F238E27FC236}">
              <a16:creationId xmlns:a16="http://schemas.microsoft.com/office/drawing/2014/main" id="{198A49FF-F3C1-4586-A098-4CBE413EAC3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1987" y="8014071"/>
          <a:ext cx="1080000" cy="1152000"/>
        </a:xfrm>
        <a:prstGeom prst="rect">
          <a:avLst/>
        </a:prstGeom>
      </xdr:spPr>
    </xdr:pic>
    <xdr:clientData/>
  </xdr:twoCellAnchor>
  <xdr:twoCellAnchor>
    <xdr:from>
      <xdr:col>2</xdr:col>
      <xdr:colOff>50590</xdr:colOff>
      <xdr:row>50</xdr:row>
      <xdr:rowOff>146018</xdr:rowOff>
    </xdr:from>
    <xdr:to>
      <xdr:col>16</xdr:col>
      <xdr:colOff>71899</xdr:colOff>
      <xdr:row>53</xdr:row>
      <xdr:rowOff>182813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EAA206A-15EB-471D-A87E-153D24B2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40" y="8423243"/>
          <a:ext cx="1754859" cy="608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5013</xdr:rowOff>
    </xdr:from>
    <xdr:to>
      <xdr:col>14</xdr:col>
      <xdr:colOff>78398</xdr:colOff>
      <xdr:row>51</xdr:row>
      <xdr:rowOff>44071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B771BC15-07E9-41FD-87C3-5897870A84AF}"/>
            </a:ext>
          </a:extLst>
        </xdr:cNvPr>
        <xdr:cNvSpPr txBox="1">
          <a:spLocks noChangeArrowheads="1"/>
        </xdr:cNvSpPr>
      </xdr:nvSpPr>
      <xdr:spPr bwMode="auto">
        <a:xfrm>
          <a:off x="0" y="8282238"/>
          <a:ext cx="1811948" cy="229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lnSpc>
              <a:spcPts val="1220"/>
            </a:lnSpc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           Dino Knezović</a:t>
          </a:r>
          <a:endParaRPr lang="hr-HR" sz="12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108055</xdr:colOff>
      <xdr:row>48</xdr:row>
      <xdr:rowOff>60696</xdr:rowOff>
    </xdr:from>
    <xdr:to>
      <xdr:col>31</xdr:col>
      <xdr:colOff>62373</xdr:colOff>
      <xdr:row>54</xdr:row>
      <xdr:rowOff>69696</xdr:rowOff>
    </xdr:to>
    <xdr:pic>
      <xdr:nvPicPr>
        <xdr:cNvPr id="15" name="image3.jpeg">
          <a:extLst>
            <a:ext uri="{FF2B5EF4-FFF2-40B4-BE49-F238E27FC236}">
              <a16:creationId xmlns:a16="http://schemas.microsoft.com/office/drawing/2014/main" id="{F728A5B7-7F0C-44DE-A397-A1AE49AB19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08355" y="8042646"/>
          <a:ext cx="1097318" cy="1152000"/>
        </a:xfrm>
        <a:prstGeom prst="rect">
          <a:avLst/>
        </a:prstGeom>
      </xdr:spPr>
    </xdr:pic>
    <xdr:clientData/>
  </xdr:twoCellAnchor>
  <xdr:twoCellAnchor>
    <xdr:from>
      <xdr:col>2</xdr:col>
      <xdr:colOff>50590</xdr:colOff>
      <xdr:row>50</xdr:row>
      <xdr:rowOff>146018</xdr:rowOff>
    </xdr:from>
    <xdr:to>
      <xdr:col>16</xdr:col>
      <xdr:colOff>71899</xdr:colOff>
      <xdr:row>53</xdr:row>
      <xdr:rowOff>182813</xdr:rowOff>
    </xdr:to>
    <xdr:pic>
      <xdr:nvPicPr>
        <xdr:cNvPr id="16" name="Picture 3">
          <a:extLst>
            <a:ext uri="{FF2B5EF4-FFF2-40B4-BE49-F238E27FC236}">
              <a16:creationId xmlns:a16="http://schemas.microsoft.com/office/drawing/2014/main" id="{D84532E9-7142-4D6B-B7BB-4B819144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90" y="8508968"/>
          <a:ext cx="1621509" cy="608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50</xdr:row>
      <xdr:rowOff>5013</xdr:rowOff>
    </xdr:from>
    <xdr:to>
      <xdr:col>14</xdr:col>
      <xdr:colOff>78398</xdr:colOff>
      <xdr:row>51</xdr:row>
      <xdr:rowOff>44071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9796553B-C359-4471-BCCC-A3D7F99F1BC4}"/>
            </a:ext>
          </a:extLst>
        </xdr:cNvPr>
        <xdr:cNvSpPr txBox="1">
          <a:spLocks noChangeArrowheads="1"/>
        </xdr:cNvSpPr>
      </xdr:nvSpPr>
      <xdr:spPr bwMode="auto">
        <a:xfrm>
          <a:off x="0" y="8367963"/>
          <a:ext cx="1678598" cy="229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lnSpc>
              <a:spcPts val="1220"/>
            </a:lnSpc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Calibri" panose="020F0502020204030204" pitchFamily="34" charset="0"/>
            </a:rPr>
            <a:t>           Dino Knezović</a:t>
          </a:r>
          <a:endParaRPr lang="hr-HR" sz="1200">
            <a:effectLst/>
            <a:latin typeface="Times New Roman" panose="02020603050405020304" pitchFamily="18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104783</xdr:colOff>
      <xdr:row>7</xdr:row>
      <xdr:rowOff>158611</xdr:rowOff>
    </xdr:to>
    <xdr:pic>
      <xdr:nvPicPr>
        <xdr:cNvPr id="6" name="image1.jpeg">
          <a:extLst>
            <a:ext uri="{FF2B5EF4-FFF2-40B4-BE49-F238E27FC236}">
              <a16:creationId xmlns:a16="http://schemas.microsoft.com/office/drawing/2014/main" id="{A69E669F-2D8A-403E-B8CE-80BDA25D818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3321" cy="1228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382654</xdr:colOff>
      <xdr:row>19</xdr:row>
      <xdr:rowOff>16500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E5689E5-2EBE-4597-B484-9505E0B6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33830" cy="3636000"/>
        </a:xfrm>
        <a:prstGeom prst="rect">
          <a:avLst/>
        </a:prstGeom>
      </xdr:spPr>
    </xdr:pic>
    <xdr:clientData/>
  </xdr:twoCellAnchor>
  <xdr:twoCellAnchor>
    <xdr:from>
      <xdr:col>2</xdr:col>
      <xdr:colOff>388334</xdr:colOff>
      <xdr:row>19</xdr:row>
      <xdr:rowOff>51470</xdr:rowOff>
    </xdr:from>
    <xdr:to>
      <xdr:col>8</xdr:col>
      <xdr:colOff>329710</xdr:colOff>
      <xdr:row>23</xdr:row>
      <xdr:rowOff>121335</xdr:rowOff>
    </xdr:to>
    <xdr:sp macro="" textlink="">
      <xdr:nvSpPr>
        <xdr:cNvPr id="60" name="Tekstni okvir 16">
          <a:extLst>
            <a:ext uri="{FF2B5EF4-FFF2-40B4-BE49-F238E27FC236}">
              <a16:creationId xmlns:a16="http://schemas.microsoft.com/office/drawing/2014/main" id="{DA510F55-F9F8-49F4-8E4A-A7E072521B29}"/>
            </a:ext>
          </a:extLst>
        </xdr:cNvPr>
        <xdr:cNvSpPr txBox="1">
          <a:spLocks noChangeArrowheads="1"/>
        </xdr:cNvSpPr>
      </xdr:nvSpPr>
      <xdr:spPr bwMode="auto">
        <a:xfrm>
          <a:off x="1604603" y="3670970"/>
          <a:ext cx="3590184" cy="831865"/>
        </a:xfrm>
        <a:prstGeom prst="rect">
          <a:avLst/>
        </a:prstGeom>
        <a:solidFill>
          <a:srgbClr val="FFFFFF"/>
        </a:solidFill>
        <a:ln w="28575">
          <a:solidFill>
            <a:srgbClr val="C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Upisati br.</a:t>
          </a:r>
          <a:r>
            <a:rPr lang="hr-H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2</a:t>
          </a:r>
          <a:r>
            <a:rPr lang="hr-HR" sz="12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u ćeliju </a:t>
          </a:r>
          <a:r>
            <a:rPr lang="hr-HR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(jer su dvije utakmice)</a:t>
          </a:r>
        </a:p>
        <a:p>
          <a:pPr algn="l" rtl="0">
            <a:defRPr sz="1000"/>
          </a:pP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Upisati br.</a:t>
          </a:r>
          <a:r>
            <a:rPr kumimoji="0" lang="hr-H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1</a:t>
          </a:r>
          <a:r>
            <a:rPr kumimoji="0" lang="hr-HR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/>
              <a:ea typeface="+mn-ea"/>
              <a:cs typeface="Times New Roman"/>
            </a:rPr>
            <a:t> u ćeliju (Treća NL)</a:t>
          </a:r>
          <a:endParaRPr lang="hr-HR" sz="12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Automatski se upisuje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Naknada DELEGATA</a:t>
          </a:r>
          <a:endParaRPr lang="hr-H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r-H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Također upišite status LIGE  </a:t>
          </a:r>
          <a:r>
            <a:rPr lang="hr-HR" sz="12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 ili 2</a:t>
          </a:r>
        </a:p>
      </xdr:txBody>
    </xdr:sp>
    <xdr:clientData/>
  </xdr:twoCellAnchor>
  <xdr:twoCellAnchor>
    <xdr:from>
      <xdr:col>3</xdr:col>
      <xdr:colOff>605990</xdr:colOff>
      <xdr:row>12</xdr:row>
      <xdr:rowOff>22423</xdr:rowOff>
    </xdr:from>
    <xdr:to>
      <xdr:col>6</xdr:col>
      <xdr:colOff>470317</xdr:colOff>
      <xdr:row>19</xdr:row>
      <xdr:rowOff>149133</xdr:rowOff>
    </xdr:to>
    <xdr:cxnSp macro="">
      <xdr:nvCxnSpPr>
        <xdr:cNvPr id="61" name="Ravni poveznik sa strelicom 60">
          <a:extLst>
            <a:ext uri="{FF2B5EF4-FFF2-40B4-BE49-F238E27FC236}">
              <a16:creationId xmlns:a16="http://schemas.microsoft.com/office/drawing/2014/main" id="{6DC27E2B-D687-4751-B486-5F862F2CB66A}"/>
            </a:ext>
          </a:extLst>
        </xdr:cNvPr>
        <xdr:cNvCxnSpPr/>
      </xdr:nvCxnSpPr>
      <xdr:spPr>
        <a:xfrm flipV="1">
          <a:off x="2430394" y="2308423"/>
          <a:ext cx="1688731" cy="146021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473980</xdr:colOff>
      <xdr:row>12</xdr:row>
      <xdr:rowOff>26086</xdr:rowOff>
    </xdr:from>
    <xdr:to>
      <xdr:col>3</xdr:col>
      <xdr:colOff>587549</xdr:colOff>
      <xdr:row>19</xdr:row>
      <xdr:rowOff>135991</xdr:rowOff>
    </xdr:to>
    <xdr:cxnSp macro="">
      <xdr:nvCxnSpPr>
        <xdr:cNvPr id="62" name="Ravni poveznik sa strelicom 61">
          <a:extLst>
            <a:ext uri="{FF2B5EF4-FFF2-40B4-BE49-F238E27FC236}">
              <a16:creationId xmlns:a16="http://schemas.microsoft.com/office/drawing/2014/main" id="{810BD22B-51C7-4FDF-980E-CCEB2CCC5E4F}"/>
            </a:ext>
          </a:extLst>
        </xdr:cNvPr>
        <xdr:cNvCxnSpPr/>
      </xdr:nvCxnSpPr>
      <xdr:spPr>
        <a:xfrm flipH="1" flipV="1">
          <a:off x="2298384" y="2312086"/>
          <a:ext cx="113569" cy="144340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311392</xdr:colOff>
      <xdr:row>12</xdr:row>
      <xdr:rowOff>29749</xdr:rowOff>
    </xdr:from>
    <xdr:to>
      <xdr:col>3</xdr:col>
      <xdr:colOff>527537</xdr:colOff>
      <xdr:row>20</xdr:row>
      <xdr:rowOff>132326</xdr:rowOff>
    </xdr:to>
    <xdr:cxnSp macro="">
      <xdr:nvCxnSpPr>
        <xdr:cNvPr id="63" name="Ravni poveznik sa strelicom 62">
          <a:extLst>
            <a:ext uri="{FF2B5EF4-FFF2-40B4-BE49-F238E27FC236}">
              <a16:creationId xmlns:a16="http://schemas.microsoft.com/office/drawing/2014/main" id="{265716EF-936C-4FED-8834-90EC5D8A0671}"/>
            </a:ext>
          </a:extLst>
        </xdr:cNvPr>
        <xdr:cNvCxnSpPr/>
      </xdr:nvCxnSpPr>
      <xdr:spPr>
        <a:xfrm flipH="1" flipV="1">
          <a:off x="311392" y="2315749"/>
          <a:ext cx="2040549" cy="162657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29306</xdr:colOff>
      <xdr:row>12</xdr:row>
      <xdr:rowOff>22426</xdr:rowOff>
    </xdr:from>
    <xdr:to>
      <xdr:col>7</xdr:col>
      <xdr:colOff>556846</xdr:colOff>
      <xdr:row>22</xdr:row>
      <xdr:rowOff>55393</xdr:rowOff>
    </xdr:to>
    <xdr:cxnSp macro="">
      <xdr:nvCxnSpPr>
        <xdr:cNvPr id="64" name="Ravni poveznik sa strelicom 63">
          <a:extLst>
            <a:ext uri="{FF2B5EF4-FFF2-40B4-BE49-F238E27FC236}">
              <a16:creationId xmlns:a16="http://schemas.microsoft.com/office/drawing/2014/main" id="{8F860A0E-E000-4062-B5A2-099D2FDCD9B6}"/>
            </a:ext>
          </a:extLst>
        </xdr:cNvPr>
        <xdr:cNvCxnSpPr/>
      </xdr:nvCxnSpPr>
      <xdr:spPr>
        <a:xfrm flipH="1" flipV="1">
          <a:off x="4286248" y="2308426"/>
          <a:ext cx="527540" cy="193796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65463</xdr:colOff>
      <xdr:row>12</xdr:row>
      <xdr:rowOff>24337</xdr:rowOff>
    </xdr:from>
    <xdr:to>
      <xdr:col>7</xdr:col>
      <xdr:colOff>542193</xdr:colOff>
      <xdr:row>22</xdr:row>
      <xdr:rowOff>65942</xdr:rowOff>
    </xdr:to>
    <xdr:cxnSp macro="">
      <xdr:nvCxnSpPr>
        <xdr:cNvPr id="65" name="Ravni poveznik sa strelicom 64">
          <a:extLst>
            <a:ext uri="{FF2B5EF4-FFF2-40B4-BE49-F238E27FC236}">
              <a16:creationId xmlns:a16="http://schemas.microsoft.com/office/drawing/2014/main" id="{92B586F6-F118-4BD4-8E27-9B0C48F86697}"/>
            </a:ext>
          </a:extLst>
        </xdr:cNvPr>
        <xdr:cNvCxnSpPr/>
      </xdr:nvCxnSpPr>
      <xdr:spPr>
        <a:xfrm flipH="1" flipV="1">
          <a:off x="2498001" y="2310337"/>
          <a:ext cx="2301134" cy="194660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14652</xdr:colOff>
      <xdr:row>10</xdr:row>
      <xdr:rowOff>132326</xdr:rowOff>
    </xdr:from>
    <xdr:to>
      <xdr:col>0</xdr:col>
      <xdr:colOff>374652</xdr:colOff>
      <xdr:row>12</xdr:row>
      <xdr:rowOff>111326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29CA09D6-820A-47AC-805F-392CC29913D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2" y="2037326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119426</xdr:colOff>
      <xdr:row>10</xdr:row>
      <xdr:rowOff>141851</xdr:rowOff>
    </xdr:from>
    <xdr:to>
      <xdr:col>6</xdr:col>
      <xdr:colOff>479426</xdr:colOff>
      <xdr:row>12</xdr:row>
      <xdr:rowOff>120851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09264A65-11CD-4B5D-9634-86FE0F39056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234" y="2046851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172914</xdr:colOff>
      <xdr:row>10</xdr:row>
      <xdr:rowOff>136721</xdr:rowOff>
    </xdr:from>
    <xdr:to>
      <xdr:col>3</xdr:col>
      <xdr:colOff>532914</xdr:colOff>
      <xdr:row>12</xdr:row>
      <xdr:rowOff>115721</xdr:rowOff>
    </xdr:to>
    <xdr:pic>
      <xdr:nvPicPr>
        <xdr:cNvPr id="68" name="Slika 67">
          <a:extLst>
            <a:ext uri="{FF2B5EF4-FFF2-40B4-BE49-F238E27FC236}">
              <a16:creationId xmlns:a16="http://schemas.microsoft.com/office/drawing/2014/main" id="{4A9E23F1-227D-453A-A705-1A16A82DC31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7318" y="2041721"/>
          <a:ext cx="360000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144815</xdr:rowOff>
    </xdr:from>
    <xdr:to>
      <xdr:col>10</xdr:col>
      <xdr:colOff>385871</xdr:colOff>
      <xdr:row>70</xdr:row>
      <xdr:rowOff>119315</xdr:rowOff>
    </xdr:to>
    <xdr:pic>
      <xdr:nvPicPr>
        <xdr:cNvPr id="24" name="Slika 23" descr="C:\Users\goran\OneDrive\Radna površina\IZMJENE\Skeniranje_20250719.png">
          <a:extLst>
            <a:ext uri="{FF2B5EF4-FFF2-40B4-BE49-F238E27FC236}">
              <a16:creationId xmlns:a16="http://schemas.microsoft.com/office/drawing/2014/main" id="{C5AC38F2-3F68-4FA9-80B6-13EE1A7E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6315"/>
          <a:ext cx="6437047" cy="89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19751</xdr:colOff>
      <xdr:row>24</xdr:row>
      <xdr:rowOff>45898</xdr:rowOff>
    </xdr:from>
    <xdr:ext cx="5246076" cy="871904"/>
    <xdr:sp macro="" textlink="">
      <xdr:nvSpPr>
        <xdr:cNvPr id="25" name="TekstniOkvir 24">
          <a:extLst>
            <a:ext uri="{FF2B5EF4-FFF2-40B4-BE49-F238E27FC236}">
              <a16:creationId xmlns:a16="http://schemas.microsoft.com/office/drawing/2014/main" id="{6F9151D8-E095-4163-89D8-99B17D7ECCF9}"/>
            </a:ext>
          </a:extLst>
        </xdr:cNvPr>
        <xdr:cNvSpPr txBox="1"/>
      </xdr:nvSpPr>
      <xdr:spPr>
        <a:xfrm>
          <a:off x="627886" y="4617898"/>
          <a:ext cx="5246076" cy="871904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240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Upisati podatke u zelenom polju,</a:t>
          </a:r>
        </a:p>
        <a:p>
          <a:pPr algn="ctr"/>
          <a:r>
            <a:rPr lang="hr-HR" sz="2400" b="1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ostalo</a:t>
          </a:r>
          <a:r>
            <a:rPr lang="hr-HR" sz="2400" b="1" baseline="0">
              <a:solidFill>
                <a:schemeClr val="accent6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se automatski upisuje</a:t>
          </a:r>
          <a:endParaRPr lang="hr-HR" sz="2400" b="1">
            <a:solidFill>
              <a:schemeClr val="accent6">
                <a:lumMod val="7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206145</xdr:colOff>
      <xdr:row>35</xdr:row>
      <xdr:rowOff>1949</xdr:rowOff>
    </xdr:from>
    <xdr:ext cx="936855" cy="298800"/>
    <xdr:sp macro="" textlink="">
      <xdr:nvSpPr>
        <xdr:cNvPr id="26" name="TekstniOkvir 25">
          <a:extLst>
            <a:ext uri="{FF2B5EF4-FFF2-40B4-BE49-F238E27FC236}">
              <a16:creationId xmlns:a16="http://schemas.microsoft.com/office/drawing/2014/main" id="{A1DB9E84-21AF-4A75-9ECC-0F23170FFF4A}"/>
            </a:ext>
          </a:extLst>
        </xdr:cNvPr>
        <xdr:cNvSpPr txBox="1"/>
      </xdr:nvSpPr>
      <xdr:spPr>
        <a:xfrm>
          <a:off x="206145" y="6669449"/>
          <a:ext cx="936855" cy="298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upisati (1)</a:t>
          </a:r>
        </a:p>
      </xdr:txBody>
    </xdr:sp>
    <xdr:clientData/>
  </xdr:oneCellAnchor>
  <xdr:twoCellAnchor>
    <xdr:from>
      <xdr:col>0</xdr:col>
      <xdr:colOff>495559</xdr:colOff>
      <xdr:row>34</xdr:row>
      <xdr:rowOff>38584</xdr:rowOff>
    </xdr:from>
    <xdr:to>
      <xdr:col>1</xdr:col>
      <xdr:colOff>226817</xdr:colOff>
      <xdr:row>35</xdr:row>
      <xdr:rowOff>119180</xdr:rowOff>
    </xdr:to>
    <xdr:cxnSp macro="">
      <xdr:nvCxnSpPr>
        <xdr:cNvPr id="27" name="Ravni poveznik sa strelicom 26">
          <a:extLst>
            <a:ext uri="{FF2B5EF4-FFF2-40B4-BE49-F238E27FC236}">
              <a16:creationId xmlns:a16="http://schemas.microsoft.com/office/drawing/2014/main" id="{F65E5505-B5F8-45DB-AE94-6326C0262393}"/>
            </a:ext>
          </a:extLst>
        </xdr:cNvPr>
        <xdr:cNvCxnSpPr/>
      </xdr:nvCxnSpPr>
      <xdr:spPr>
        <a:xfrm flipH="1" flipV="1">
          <a:off x="495559" y="6515584"/>
          <a:ext cx="339393" cy="271096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596827</xdr:colOff>
      <xdr:row>35</xdr:row>
      <xdr:rowOff>4152</xdr:rowOff>
    </xdr:from>
    <xdr:ext cx="912519" cy="298800"/>
    <xdr:sp macro="" textlink="">
      <xdr:nvSpPr>
        <xdr:cNvPr id="28" name="TekstniOkvir 27">
          <a:extLst>
            <a:ext uri="{FF2B5EF4-FFF2-40B4-BE49-F238E27FC236}">
              <a16:creationId xmlns:a16="http://schemas.microsoft.com/office/drawing/2014/main" id="{8039CC7A-58B8-4A25-A00B-FE6F5AFE97C2}"/>
            </a:ext>
          </a:extLst>
        </xdr:cNvPr>
        <xdr:cNvSpPr txBox="1"/>
      </xdr:nvSpPr>
      <xdr:spPr>
        <a:xfrm>
          <a:off x="1204962" y="6671652"/>
          <a:ext cx="912519" cy="298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upisati (2)</a:t>
          </a:r>
        </a:p>
      </xdr:txBody>
    </xdr:sp>
    <xdr:clientData/>
  </xdr:oneCellAnchor>
  <xdr:oneCellAnchor>
    <xdr:from>
      <xdr:col>6</xdr:col>
      <xdr:colOff>587382</xdr:colOff>
      <xdr:row>35</xdr:row>
      <xdr:rowOff>6351</xdr:rowOff>
    </xdr:from>
    <xdr:ext cx="2204647" cy="298800"/>
    <xdr:sp macro="" textlink="">
      <xdr:nvSpPr>
        <xdr:cNvPr id="29" name="TekstniOkvir 28">
          <a:extLst>
            <a:ext uri="{FF2B5EF4-FFF2-40B4-BE49-F238E27FC236}">
              <a16:creationId xmlns:a16="http://schemas.microsoft.com/office/drawing/2014/main" id="{2CB5452F-F0AA-4995-8085-FA0510B74145}"/>
            </a:ext>
          </a:extLst>
        </xdr:cNvPr>
        <xdr:cNvSpPr txBox="1"/>
      </xdr:nvSpPr>
      <xdr:spPr>
        <a:xfrm>
          <a:off x="4236190" y="6673851"/>
          <a:ext cx="2204647" cy="2988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400">
              <a:latin typeface="Times New Roman" panose="02020603050405020304" pitchFamily="18" charset="0"/>
              <a:cs typeface="Times New Roman" panose="02020603050405020304" pitchFamily="18" charset="0"/>
            </a:rPr>
            <a:t>upisati (2) </a:t>
          </a:r>
          <a:r>
            <a:rPr lang="hr-HR" sz="900" u="sng">
              <a:latin typeface="Times New Roman" panose="02020603050405020304" pitchFamily="18" charset="0"/>
              <a:cs typeface="Times New Roman" panose="02020603050405020304" pitchFamily="18" charset="0"/>
            </a:rPr>
            <a:t>jer se igraju dvije utakmice</a:t>
          </a:r>
          <a:endParaRPr lang="hr-HR" sz="14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6</xdr:col>
      <xdr:colOff>473788</xdr:colOff>
      <xdr:row>34</xdr:row>
      <xdr:rowOff>16607</xdr:rowOff>
    </xdr:from>
    <xdr:to>
      <xdr:col>8</xdr:col>
      <xdr:colOff>36983</xdr:colOff>
      <xdr:row>35</xdr:row>
      <xdr:rowOff>159478</xdr:rowOff>
    </xdr:to>
    <xdr:cxnSp macro="">
      <xdr:nvCxnSpPr>
        <xdr:cNvPr id="30" name="Ravni poveznik sa strelicom 29">
          <a:extLst>
            <a:ext uri="{FF2B5EF4-FFF2-40B4-BE49-F238E27FC236}">
              <a16:creationId xmlns:a16="http://schemas.microsoft.com/office/drawing/2014/main" id="{58DD7B51-DC3E-4AAF-B2B6-A4FC67CBD3DC}"/>
            </a:ext>
          </a:extLst>
        </xdr:cNvPr>
        <xdr:cNvCxnSpPr/>
      </xdr:nvCxnSpPr>
      <xdr:spPr>
        <a:xfrm flipH="1" flipV="1">
          <a:off x="4122596" y="6493607"/>
          <a:ext cx="779464" cy="33337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172303</xdr:colOff>
      <xdr:row>32</xdr:row>
      <xdr:rowOff>143360</xdr:rowOff>
    </xdr:from>
    <xdr:to>
      <xdr:col>6</xdr:col>
      <xdr:colOff>527525</xdr:colOff>
      <xdr:row>34</xdr:row>
      <xdr:rowOff>122360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8B819BAC-8A68-44FE-BD0B-38006FFE0AF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1111" y="6239360"/>
          <a:ext cx="355222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254242</xdr:colOff>
      <xdr:row>32</xdr:row>
      <xdr:rowOff>145557</xdr:rowOff>
    </xdr:from>
    <xdr:to>
      <xdr:col>4</xdr:col>
      <xdr:colOff>9579</xdr:colOff>
      <xdr:row>34</xdr:row>
      <xdr:rowOff>124557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9A3895A5-D989-4D95-88A3-35AFBFA6C2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46" y="6241557"/>
          <a:ext cx="363471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139210</xdr:colOff>
      <xdr:row>32</xdr:row>
      <xdr:rowOff>166073</xdr:rowOff>
    </xdr:from>
    <xdr:to>
      <xdr:col>0</xdr:col>
      <xdr:colOff>502681</xdr:colOff>
      <xdr:row>34</xdr:row>
      <xdr:rowOff>145073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F5D5CF1D-3929-4578-BEB5-1AB1F0D7FF1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10" y="6262073"/>
          <a:ext cx="363471" cy="360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140201</xdr:colOff>
      <xdr:row>34</xdr:row>
      <xdr:rowOff>12940</xdr:rowOff>
    </xdr:from>
    <xdr:to>
      <xdr:col>4</xdr:col>
      <xdr:colOff>8317</xdr:colOff>
      <xdr:row>35</xdr:row>
      <xdr:rowOff>108189</xdr:rowOff>
    </xdr:to>
    <xdr:cxnSp macro="">
      <xdr:nvCxnSpPr>
        <xdr:cNvPr id="34" name="Ravni poveznik sa strelicom 33">
          <a:extLst>
            <a:ext uri="{FF2B5EF4-FFF2-40B4-BE49-F238E27FC236}">
              <a16:creationId xmlns:a16="http://schemas.microsoft.com/office/drawing/2014/main" id="{0D651C95-9D02-42CA-850D-2A2563DD759B}"/>
            </a:ext>
          </a:extLst>
        </xdr:cNvPr>
        <xdr:cNvCxnSpPr/>
      </xdr:nvCxnSpPr>
      <xdr:spPr>
        <a:xfrm flipV="1">
          <a:off x="1964605" y="6489940"/>
          <a:ext cx="476250" cy="285749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11631</xdr:colOff>
      <xdr:row>41</xdr:row>
      <xdr:rowOff>104543</xdr:rowOff>
    </xdr:from>
    <xdr:ext cx="5462220" cy="252000"/>
    <xdr:sp macro="" textlink="">
      <xdr:nvSpPr>
        <xdr:cNvPr id="35" name="TekstniOkvir 34">
          <a:extLst>
            <a:ext uri="{FF2B5EF4-FFF2-40B4-BE49-F238E27FC236}">
              <a16:creationId xmlns:a16="http://schemas.microsoft.com/office/drawing/2014/main" id="{FD2ED458-BB89-468C-9FA4-FA1261E198F7}"/>
            </a:ext>
          </a:extLst>
        </xdr:cNvPr>
        <xdr:cNvSpPr txBox="1"/>
      </xdr:nvSpPr>
      <xdr:spPr>
        <a:xfrm>
          <a:off x="619766" y="7915043"/>
          <a:ext cx="5462220" cy="2520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r-HR" sz="1200">
              <a:latin typeface="Times New Roman" panose="02020603050405020304" pitchFamily="18" charset="0"/>
              <a:cs typeface="Times New Roman" panose="02020603050405020304" pitchFamily="18" charset="0"/>
            </a:rPr>
            <a:t>Sve nepotrebno obojite u bijelo</a:t>
          </a:r>
          <a:endParaRPr lang="hr-HR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B755-7E26-4F45-A9B4-42F499089E6C}">
  <dimension ref="A1:BS58"/>
  <sheetViews>
    <sheetView showGridLines="0" showRowColHeaders="0" zoomScale="170" zoomScaleNormal="170" zoomScaleSheetLayoutView="260" zoomScalePageLayoutView="130" workbookViewId="0">
      <selection activeCell="AZ47" sqref="AZ47:BB47"/>
    </sheetView>
  </sheetViews>
  <sheetFormatPr defaultColWidth="9.109375" defaultRowHeight="14.4" x14ac:dyDescent="0.3"/>
  <cols>
    <col min="1" max="52" width="1.6640625" customWidth="1"/>
    <col min="53" max="58" width="1.88671875" customWidth="1"/>
    <col min="59" max="66" width="1.6640625" customWidth="1"/>
    <col min="67" max="104" width="9.109375" customWidth="1"/>
  </cols>
  <sheetData>
    <row r="1" spans="1:5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8" ht="12" customHeight="1" x14ac:dyDescent="0.3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</row>
    <row r="3" spans="1:58" ht="12" customHeight="1" x14ac:dyDescent="0.3">
      <c r="A3" s="30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</row>
    <row r="4" spans="1:58" ht="8.1" customHeight="1" x14ac:dyDescent="0.3">
      <c r="A4" s="33" t="s">
        <v>72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</row>
    <row r="5" spans="1:58" ht="8.1" customHeight="1" x14ac:dyDescent="0.3">
      <c r="A5" s="33" t="s">
        <v>71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</row>
    <row r="6" spans="1:58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8" ht="15" customHeight="1" x14ac:dyDescent="0.3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</row>
    <row r="8" spans="1:58" ht="15" customHeight="1" x14ac:dyDescent="0.3">
      <c r="A8" s="37" t="s">
        <v>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</row>
    <row r="9" spans="1:58" ht="8.1" customHeight="1" x14ac:dyDescent="0.3">
      <c r="A9" s="1"/>
      <c r="B9" s="1"/>
      <c r="AY9" s="1"/>
      <c r="AZ9" s="1"/>
    </row>
    <row r="10" spans="1:58" ht="20.100000000000001" customHeight="1" x14ac:dyDescent="0.4">
      <c r="A10" s="38" t="s">
        <v>51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</row>
    <row r="11" spans="1:58" ht="8.1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.9" customHeight="1" x14ac:dyDescent="0.3">
      <c r="A12" s="39" t="s">
        <v>50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</row>
    <row r="13" spans="1:58" ht="8.1" customHeight="1" x14ac:dyDescent="0.3">
      <c r="A13" s="1"/>
      <c r="B13" s="1"/>
      <c r="C13" s="1"/>
    </row>
    <row r="14" spans="1:58" ht="17.100000000000001" customHeight="1" x14ac:dyDescent="0.3">
      <c r="A14" s="1"/>
      <c r="C14" s="46"/>
      <c r="D14" s="47"/>
      <c r="E14" s="48" t="s">
        <v>63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50"/>
      <c r="V14" s="46"/>
      <c r="W14" s="47"/>
      <c r="X14" s="48" t="s">
        <v>4</v>
      </c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50"/>
      <c r="AM14" s="46"/>
      <c r="AN14" s="47"/>
      <c r="AO14" s="26" t="s">
        <v>44</v>
      </c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16"/>
      <c r="BF14" s="16"/>
    </row>
    <row r="15" spans="1:58" ht="8.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8" ht="18.899999999999999" customHeight="1" x14ac:dyDescent="0.3">
      <c r="A16" s="35" t="s">
        <v>43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</row>
    <row r="17" spans="1:58" ht="8.1" customHeight="1" x14ac:dyDescent="0.3">
      <c r="A17" s="1"/>
      <c r="B17" s="1"/>
      <c r="C17" s="1"/>
      <c r="D17" s="1"/>
    </row>
    <row r="18" spans="1:58" ht="18.899999999999999" customHeight="1" x14ac:dyDescent="0.35">
      <c r="A18" s="1"/>
      <c r="E18" s="40" t="s">
        <v>5</v>
      </c>
      <c r="F18" s="40"/>
      <c r="G18" s="40"/>
      <c r="H18" s="40"/>
      <c r="I18" s="40"/>
      <c r="J18" s="40"/>
      <c r="K18" s="41" t="s">
        <v>45</v>
      </c>
      <c r="L18" s="42"/>
      <c r="M18" s="42"/>
      <c r="N18" s="42"/>
      <c r="O18" s="42"/>
      <c r="P18" s="42"/>
      <c r="Q18" s="42"/>
      <c r="R18" s="42"/>
      <c r="S18" s="42"/>
      <c r="T18" s="42"/>
      <c r="U18" s="43" t="s">
        <v>6</v>
      </c>
      <c r="V18" s="43"/>
      <c r="W18" s="43"/>
      <c r="X18" s="44" t="s">
        <v>73</v>
      </c>
      <c r="Y18" s="44"/>
      <c r="Z18" s="44"/>
      <c r="AA18" s="44"/>
      <c r="AB18" s="44"/>
      <c r="AC18" s="44"/>
      <c r="AD18" s="44"/>
      <c r="AE18" s="44"/>
      <c r="AF18" s="43" t="s">
        <v>7</v>
      </c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5" t="s">
        <v>69</v>
      </c>
      <c r="AR18" s="45"/>
      <c r="AS18" s="45"/>
      <c r="AT18" s="45"/>
      <c r="AU18" s="45"/>
      <c r="AV18" s="45"/>
      <c r="AW18" s="45"/>
      <c r="AX18" s="45"/>
      <c r="AY18" s="43" t="s">
        <v>8</v>
      </c>
      <c r="AZ18" s="43"/>
      <c r="BA18" s="43"/>
      <c r="BB18" s="28"/>
    </row>
    <row r="19" spans="1:58" ht="8.1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8" ht="15" customHeight="1" x14ac:dyDescent="0.3">
      <c r="A20" s="76" t="s">
        <v>9</v>
      </c>
      <c r="B20" s="77"/>
      <c r="C20" s="82" t="s">
        <v>10</v>
      </c>
      <c r="D20" s="83"/>
      <c r="E20" s="216" t="s">
        <v>11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8"/>
      <c r="AA20" s="88" t="s">
        <v>12</v>
      </c>
      <c r="AB20" s="89"/>
      <c r="AC20" s="89"/>
      <c r="AD20" s="89"/>
      <c r="AE20" s="89"/>
      <c r="AF20" s="89"/>
      <c r="AG20" s="89"/>
      <c r="AH20" s="90"/>
      <c r="AI20" s="113" t="s">
        <v>13</v>
      </c>
      <c r="AJ20" s="114"/>
      <c r="AK20" s="115"/>
      <c r="AL20" s="119" t="s">
        <v>68</v>
      </c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1"/>
      <c r="AY20" s="91" t="s">
        <v>14</v>
      </c>
      <c r="AZ20" s="92"/>
      <c r="BA20" s="92"/>
      <c r="BB20" s="92"/>
      <c r="BC20" s="92"/>
      <c r="BD20" s="92"/>
      <c r="BE20" s="92"/>
      <c r="BF20" s="93"/>
    </row>
    <row r="21" spans="1:58" ht="15" customHeight="1" x14ac:dyDescent="0.3">
      <c r="A21" s="78"/>
      <c r="B21" s="79"/>
      <c r="C21" s="84"/>
      <c r="D21" s="85"/>
      <c r="E21" s="219" t="s">
        <v>15</v>
      </c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1" t="s">
        <v>16</v>
      </c>
      <c r="Q21" s="220"/>
      <c r="R21" s="220"/>
      <c r="S21" s="220"/>
      <c r="T21" s="220"/>
      <c r="U21" s="220"/>
      <c r="V21" s="220"/>
      <c r="W21" s="220"/>
      <c r="X21" s="220"/>
      <c r="Y21" s="220"/>
      <c r="Z21" s="222"/>
      <c r="AA21" s="94" t="s">
        <v>57</v>
      </c>
      <c r="AB21" s="94"/>
      <c r="AC21" s="94"/>
      <c r="AD21" s="94"/>
      <c r="AE21" s="94"/>
      <c r="AF21" s="94"/>
      <c r="AG21" s="94"/>
      <c r="AH21" s="95"/>
      <c r="AI21" s="116"/>
      <c r="AJ21" s="117"/>
      <c r="AK21" s="118"/>
      <c r="AL21" s="96">
        <v>0.4</v>
      </c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8"/>
      <c r="AY21" s="99" t="s">
        <v>17</v>
      </c>
      <c r="AZ21" s="100"/>
      <c r="BA21" s="100"/>
      <c r="BB21" s="100"/>
      <c r="BC21" s="100"/>
      <c r="BD21" s="100"/>
      <c r="BE21" s="100"/>
      <c r="BF21" s="101"/>
    </row>
    <row r="22" spans="1:58" ht="15" customHeight="1" x14ac:dyDescent="0.3">
      <c r="A22" s="78"/>
      <c r="B22" s="79"/>
      <c r="C22" s="84"/>
      <c r="D22" s="85"/>
      <c r="E22" s="223" t="s">
        <v>19</v>
      </c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7" t="s">
        <v>20</v>
      </c>
      <c r="Q22" s="228"/>
      <c r="R22" s="228"/>
      <c r="S22" s="228"/>
      <c r="T22" s="228"/>
      <c r="U22" s="228"/>
      <c r="V22" s="228"/>
      <c r="W22" s="228"/>
      <c r="X22" s="228"/>
      <c r="Y22" s="228"/>
      <c r="Z22" s="229"/>
      <c r="AA22" s="102" t="s">
        <v>66</v>
      </c>
      <c r="AB22" s="102"/>
      <c r="AC22" s="102"/>
      <c r="AD22" s="102"/>
      <c r="AE22" s="102"/>
      <c r="AF22" s="102"/>
      <c r="AG22" s="102"/>
      <c r="AH22" s="103"/>
      <c r="AI22" s="104">
        <v>0</v>
      </c>
      <c r="AJ22" s="105"/>
      <c r="AK22" s="106"/>
      <c r="AL22" s="107">
        <f>AL21</f>
        <v>0.4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9"/>
      <c r="AY22" s="110">
        <f>AI22*AL22</f>
        <v>0</v>
      </c>
      <c r="AZ22" s="111"/>
      <c r="BA22" s="111"/>
      <c r="BB22" s="111"/>
      <c r="BC22" s="111"/>
      <c r="BD22" s="111"/>
      <c r="BE22" s="111"/>
      <c r="BF22" s="112"/>
    </row>
    <row r="23" spans="1:58" ht="15.6" x14ac:dyDescent="0.3">
      <c r="A23" s="78"/>
      <c r="B23" s="79"/>
      <c r="C23" s="84"/>
      <c r="D23" s="85"/>
      <c r="E23" s="225" t="str">
        <f>P22</f>
        <v>B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30" t="str">
        <f>E22</f>
        <v>A</v>
      </c>
      <c r="Q23" s="231"/>
      <c r="R23" s="231"/>
      <c r="S23" s="231"/>
      <c r="T23" s="231"/>
      <c r="U23" s="231"/>
      <c r="V23" s="231"/>
      <c r="W23" s="231"/>
      <c r="X23" s="231"/>
      <c r="Y23" s="231"/>
      <c r="Z23" s="232"/>
      <c r="AA23" s="162" t="str">
        <f>AA22</f>
        <v>Registracija</v>
      </c>
      <c r="AB23" s="162"/>
      <c r="AC23" s="162"/>
      <c r="AD23" s="162"/>
      <c r="AE23" s="162"/>
      <c r="AF23" s="162"/>
      <c r="AG23" s="162"/>
      <c r="AH23" s="163"/>
      <c r="AI23" s="164">
        <f>AI22</f>
        <v>0</v>
      </c>
      <c r="AJ23" s="134"/>
      <c r="AK23" s="135"/>
      <c r="AL23" s="136">
        <f>AL21</f>
        <v>0.4</v>
      </c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8"/>
      <c r="AY23" s="130">
        <f>AI23*AL23</f>
        <v>0</v>
      </c>
      <c r="AZ23" s="131"/>
      <c r="BA23" s="131"/>
      <c r="BB23" s="131"/>
      <c r="BC23" s="131"/>
      <c r="BD23" s="131"/>
      <c r="BE23" s="131"/>
      <c r="BF23" s="132"/>
    </row>
    <row r="24" spans="1:58" ht="15.6" x14ac:dyDescent="0.3">
      <c r="A24" s="78"/>
      <c r="B24" s="79"/>
      <c r="C24" s="84"/>
      <c r="D24" s="85"/>
      <c r="E24" s="225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30"/>
      <c r="Q24" s="231"/>
      <c r="R24" s="231"/>
      <c r="S24" s="231"/>
      <c r="T24" s="231"/>
      <c r="U24" s="231"/>
      <c r="V24" s="231"/>
      <c r="W24" s="231"/>
      <c r="X24" s="231"/>
      <c r="Y24" s="231"/>
      <c r="Z24" s="232"/>
      <c r="AA24" s="133"/>
      <c r="AB24" s="134"/>
      <c r="AC24" s="134"/>
      <c r="AD24" s="134"/>
      <c r="AE24" s="134"/>
      <c r="AF24" s="134"/>
      <c r="AG24" s="134"/>
      <c r="AH24" s="135"/>
      <c r="AI24" s="134"/>
      <c r="AJ24" s="134"/>
      <c r="AK24" s="135"/>
      <c r="AL24" s="136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8"/>
      <c r="AY24" s="130"/>
      <c r="AZ24" s="131"/>
      <c r="BA24" s="131"/>
      <c r="BB24" s="131"/>
      <c r="BC24" s="131"/>
      <c r="BD24" s="131"/>
      <c r="BE24" s="131"/>
      <c r="BF24" s="132"/>
    </row>
    <row r="25" spans="1:58" ht="15.6" x14ac:dyDescent="0.3">
      <c r="A25" s="78"/>
      <c r="B25" s="79"/>
      <c r="C25" s="84"/>
      <c r="D25" s="85"/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50"/>
      <c r="Q25" s="151"/>
      <c r="R25" s="151"/>
      <c r="S25" s="151"/>
      <c r="T25" s="151"/>
      <c r="U25" s="151"/>
      <c r="V25" s="151"/>
      <c r="W25" s="151"/>
      <c r="X25" s="151"/>
      <c r="Y25" s="151"/>
      <c r="Z25" s="152"/>
      <c r="AA25" s="139"/>
      <c r="AB25" s="140"/>
      <c r="AC25" s="140"/>
      <c r="AD25" s="140"/>
      <c r="AE25" s="140"/>
      <c r="AF25" s="140"/>
      <c r="AG25" s="140"/>
      <c r="AH25" s="141"/>
      <c r="AI25" s="140"/>
      <c r="AJ25" s="140"/>
      <c r="AK25" s="141"/>
      <c r="AL25" s="142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4"/>
      <c r="AY25" s="145"/>
      <c r="AZ25" s="146"/>
      <c r="BA25" s="146"/>
      <c r="BB25" s="146"/>
      <c r="BC25" s="146"/>
      <c r="BD25" s="146"/>
      <c r="BE25" s="146"/>
      <c r="BF25" s="147"/>
    </row>
    <row r="26" spans="1:58" ht="15.6" x14ac:dyDescent="0.3">
      <c r="A26" s="78"/>
      <c r="B26" s="79"/>
      <c r="C26" s="84"/>
      <c r="D26" s="85"/>
      <c r="E26" s="153" t="s">
        <v>52</v>
      </c>
      <c r="F26" s="154"/>
      <c r="G26" s="154"/>
      <c r="H26" s="154"/>
      <c r="I26" s="154"/>
      <c r="J26" s="154"/>
      <c r="K26" s="154"/>
      <c r="L26" s="23" t="s">
        <v>53</v>
      </c>
      <c r="M26" s="53">
        <v>0</v>
      </c>
      <c r="N26" s="53"/>
      <c r="O26" s="53"/>
      <c r="P26" s="53"/>
      <c r="Q26" s="53"/>
      <c r="R26" s="54" t="s">
        <v>21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5"/>
      <c r="AY26" s="159">
        <f>2*M26</f>
        <v>0</v>
      </c>
      <c r="AZ26" s="160"/>
      <c r="BA26" s="160"/>
      <c r="BB26" s="160"/>
      <c r="BC26" s="160"/>
      <c r="BD26" s="160"/>
      <c r="BE26" s="160"/>
      <c r="BF26" s="161"/>
    </row>
    <row r="27" spans="1:58" ht="15.6" x14ac:dyDescent="0.3">
      <c r="A27" s="78"/>
      <c r="B27" s="79"/>
      <c r="C27" s="84"/>
      <c r="D27" s="85"/>
      <c r="E27" s="51" t="s">
        <v>54</v>
      </c>
      <c r="F27" s="52"/>
      <c r="G27" s="52"/>
      <c r="H27" s="52"/>
      <c r="I27" s="52"/>
      <c r="J27" s="52"/>
      <c r="K27" s="52"/>
      <c r="L27" s="24" t="s">
        <v>53</v>
      </c>
      <c r="M27" s="56">
        <v>0</v>
      </c>
      <c r="N27" s="56"/>
      <c r="O27" s="56"/>
      <c r="P27" s="56"/>
      <c r="Q27" s="56"/>
      <c r="R27" s="57" t="s">
        <v>21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8"/>
      <c r="AY27" s="127">
        <f>2*M27</f>
        <v>0</v>
      </c>
      <c r="AZ27" s="128"/>
      <c r="BA27" s="128"/>
      <c r="BB27" s="128"/>
      <c r="BC27" s="128"/>
      <c r="BD27" s="128"/>
      <c r="BE27" s="128"/>
      <c r="BF27" s="129"/>
    </row>
    <row r="28" spans="1:58" ht="15.6" x14ac:dyDescent="0.3">
      <c r="A28" s="78"/>
      <c r="B28" s="79"/>
      <c r="C28" s="84"/>
      <c r="D28" s="85"/>
      <c r="E28" s="51" t="s">
        <v>55</v>
      </c>
      <c r="F28" s="52"/>
      <c r="G28" s="52"/>
      <c r="H28" s="52"/>
      <c r="I28" s="52"/>
      <c r="J28" s="52"/>
      <c r="K28" s="52"/>
      <c r="L28" s="24" t="s">
        <v>53</v>
      </c>
      <c r="M28" s="56">
        <v>0</v>
      </c>
      <c r="N28" s="56"/>
      <c r="O28" s="56"/>
      <c r="P28" s="56"/>
      <c r="Q28" s="56"/>
      <c r="R28" s="57" t="s">
        <v>18</v>
      </c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8"/>
      <c r="AY28" s="127">
        <f>2*M28</f>
        <v>0</v>
      </c>
      <c r="AZ28" s="128"/>
      <c r="BA28" s="128"/>
      <c r="BB28" s="128"/>
      <c r="BC28" s="128"/>
      <c r="BD28" s="128"/>
      <c r="BE28" s="128"/>
      <c r="BF28" s="129"/>
    </row>
    <row r="29" spans="1:58" ht="15.6" x14ac:dyDescent="0.3">
      <c r="A29" s="80"/>
      <c r="B29" s="81"/>
      <c r="C29" s="86"/>
      <c r="D29" s="87"/>
      <c r="E29" s="122" t="s">
        <v>56</v>
      </c>
      <c r="F29" s="123"/>
      <c r="G29" s="123"/>
      <c r="H29" s="123"/>
      <c r="I29" s="123"/>
      <c r="J29" s="123"/>
      <c r="K29" s="123"/>
      <c r="L29" s="25" t="s">
        <v>53</v>
      </c>
      <c r="M29" s="155">
        <v>0</v>
      </c>
      <c r="N29" s="155"/>
      <c r="O29" s="155"/>
      <c r="P29" s="155"/>
      <c r="Q29" s="155"/>
      <c r="R29" s="156" t="s">
        <v>18</v>
      </c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8"/>
      <c r="AY29" s="124">
        <f>2*M29</f>
        <v>0</v>
      </c>
      <c r="AZ29" s="125"/>
      <c r="BA29" s="125"/>
      <c r="BB29" s="125"/>
      <c r="BC29" s="125"/>
      <c r="BD29" s="125"/>
      <c r="BE29" s="125"/>
      <c r="BF29" s="126"/>
    </row>
    <row r="30" spans="1:58" ht="9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19"/>
      <c r="AG30" s="60" t="s">
        <v>22</v>
      </c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2"/>
      <c r="AY30" s="188">
        <f>SUM(AY22:AY29)</f>
        <v>0</v>
      </c>
      <c r="AZ30" s="188"/>
      <c r="BA30" s="188"/>
      <c r="BB30" s="188"/>
      <c r="BC30" s="188"/>
      <c r="BD30" s="188"/>
      <c r="BE30" s="188"/>
      <c r="BF30" s="189"/>
    </row>
    <row r="31" spans="1:58" ht="9" customHeight="1" x14ac:dyDescent="0.3">
      <c r="A31" s="192" t="s">
        <v>23</v>
      </c>
      <c r="B31" s="193"/>
      <c r="C31" s="193"/>
      <c r="D31" s="193"/>
      <c r="E31" s="193"/>
      <c r="F31" s="193"/>
      <c r="G31" s="193"/>
      <c r="H31" s="193"/>
      <c r="I31" s="193"/>
      <c r="J31" s="194" t="s">
        <v>65</v>
      </c>
      <c r="K31" s="194"/>
      <c r="L31" s="194"/>
      <c r="M31" s="194"/>
      <c r="N31" s="194"/>
      <c r="O31" s="194"/>
      <c r="P31" s="194"/>
      <c r="Q31" s="194"/>
      <c r="R31" s="194"/>
      <c r="S31" s="194" t="str">
        <f>AA22</f>
        <v>Registracija</v>
      </c>
      <c r="T31" s="194"/>
      <c r="U31" s="194"/>
      <c r="V31" s="194"/>
      <c r="W31" s="194"/>
      <c r="X31" s="194"/>
      <c r="Y31" s="194"/>
      <c r="Z31" s="194"/>
      <c r="AA31" s="4"/>
      <c r="AB31" s="1"/>
      <c r="AC31" s="1"/>
      <c r="AG31" s="63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5"/>
      <c r="AY31" s="190"/>
      <c r="AZ31" s="190"/>
      <c r="BA31" s="190"/>
      <c r="BB31" s="190"/>
      <c r="BC31" s="190"/>
      <c r="BD31" s="190"/>
      <c r="BE31" s="190"/>
      <c r="BF31" s="191"/>
    </row>
    <row r="32" spans="1:58" ht="9" customHeight="1" x14ac:dyDescent="0.3">
      <c r="A32" s="196" t="s">
        <v>24</v>
      </c>
      <c r="B32" s="197"/>
      <c r="C32" s="197"/>
      <c r="D32" s="197"/>
      <c r="E32" s="197"/>
      <c r="F32" s="197"/>
      <c r="G32" s="197"/>
      <c r="H32" s="197"/>
      <c r="I32" s="197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3"/>
    </row>
    <row r="33" spans="1:71" ht="3" customHeight="1" x14ac:dyDescent="0.3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3"/>
    </row>
    <row r="34" spans="1:71" ht="9" customHeight="1" x14ac:dyDescent="0.3">
      <c r="A34" s="196" t="s">
        <v>25</v>
      </c>
      <c r="B34" s="197"/>
      <c r="C34" s="197"/>
      <c r="D34" s="197"/>
      <c r="E34" s="197"/>
      <c r="F34" s="197"/>
      <c r="G34" s="197"/>
      <c r="H34" s="197"/>
      <c r="I34" s="197"/>
      <c r="J34" s="1"/>
      <c r="K34" s="1"/>
      <c r="L34" s="198">
        <v>0</v>
      </c>
      <c r="M34" s="199"/>
      <c r="N34" s="199"/>
      <c r="O34" s="199"/>
      <c r="P34" s="199"/>
      <c r="Q34" s="200"/>
      <c r="R34" s="204">
        <f>SUM(AI22:AI25)+L34</f>
        <v>0</v>
      </c>
      <c r="S34" s="205"/>
      <c r="T34" s="205"/>
      <c r="U34" s="205"/>
      <c r="V34" s="205"/>
      <c r="W34" s="206"/>
      <c r="X34" s="1"/>
      <c r="Y34" s="1"/>
      <c r="Z34" s="1"/>
      <c r="AA34" s="3"/>
      <c r="AB34" s="1"/>
      <c r="AG34" s="66" t="s">
        <v>26</v>
      </c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8"/>
      <c r="AY34" s="210">
        <f>70*C14+35*V14+35*AM14</f>
        <v>0</v>
      </c>
      <c r="AZ34" s="211"/>
      <c r="BA34" s="211"/>
      <c r="BB34" s="211"/>
      <c r="BC34" s="211"/>
      <c r="BD34" s="211"/>
      <c r="BE34" s="211"/>
      <c r="BF34" s="212"/>
    </row>
    <row r="35" spans="1:71" ht="9" customHeight="1" x14ac:dyDescent="0.3">
      <c r="A35" s="196" t="s">
        <v>27</v>
      </c>
      <c r="B35" s="197"/>
      <c r="C35" s="197"/>
      <c r="D35" s="197"/>
      <c r="E35" s="197"/>
      <c r="F35" s="197"/>
      <c r="G35" s="197"/>
      <c r="H35" s="197"/>
      <c r="I35" s="197"/>
      <c r="J35" s="1"/>
      <c r="K35" s="1"/>
      <c r="L35" s="201"/>
      <c r="M35" s="202"/>
      <c r="N35" s="202"/>
      <c r="O35" s="202"/>
      <c r="P35" s="202"/>
      <c r="Q35" s="203"/>
      <c r="R35" s="207"/>
      <c r="S35" s="208"/>
      <c r="T35" s="208"/>
      <c r="U35" s="208"/>
      <c r="V35" s="208"/>
      <c r="W35" s="209"/>
      <c r="X35" s="1"/>
      <c r="Y35" s="1"/>
      <c r="Z35" s="1"/>
      <c r="AA35" s="3"/>
      <c r="AB35" s="1"/>
      <c r="AG35" s="63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9"/>
      <c r="AY35" s="213"/>
      <c r="AZ35" s="214"/>
      <c r="BA35" s="214"/>
      <c r="BB35" s="214"/>
      <c r="BC35" s="214"/>
      <c r="BD35" s="214"/>
      <c r="BE35" s="214"/>
      <c r="BF35" s="215"/>
    </row>
    <row r="36" spans="1:71" ht="3" customHeight="1" x14ac:dyDescent="0.35">
      <c r="A36" s="17"/>
      <c r="B36" s="12"/>
      <c r="C36" s="12"/>
      <c r="D36" s="12"/>
      <c r="E36" s="12"/>
      <c r="F36" s="12"/>
      <c r="G36" s="12"/>
      <c r="H36" s="12"/>
      <c r="I36" s="12"/>
      <c r="J36" s="1"/>
      <c r="K36" s="1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"/>
      <c r="Y36" s="1"/>
      <c r="Z36" s="1"/>
      <c r="AA36" s="3"/>
      <c r="AB36" s="1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5"/>
      <c r="AT36" s="15"/>
      <c r="AU36" s="15"/>
      <c r="AV36" s="15"/>
      <c r="AW36" s="15"/>
      <c r="AX36" s="15"/>
      <c r="AY36" s="15"/>
      <c r="AZ36" s="15"/>
    </row>
    <row r="37" spans="1:71" ht="20.25" customHeight="1" thickBot="1" x14ac:dyDescent="0.45">
      <c r="A37" s="170" t="s">
        <v>28</v>
      </c>
      <c r="B37" s="171"/>
      <c r="C37" s="171"/>
      <c r="D37" s="171"/>
      <c r="E37" s="178" t="s">
        <v>41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6"/>
      <c r="Q37" s="7"/>
      <c r="R37" s="7"/>
      <c r="S37" s="7"/>
      <c r="T37" s="7"/>
      <c r="U37" s="7"/>
      <c r="V37" s="1"/>
      <c r="W37" s="1"/>
      <c r="X37" s="1"/>
      <c r="Y37" s="1"/>
      <c r="Z37" s="1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3"/>
    </row>
    <row r="38" spans="1:71" ht="18" customHeight="1" thickTop="1" x14ac:dyDescent="0.3">
      <c r="A38" s="172" t="s">
        <v>29</v>
      </c>
      <c r="B38" s="173"/>
      <c r="C38" s="173"/>
      <c r="D38" s="173"/>
      <c r="E38" s="178" t="s">
        <v>42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8"/>
      <c r="AA38" s="3"/>
      <c r="AB38" s="1"/>
      <c r="AG38" s="70" t="s">
        <v>30</v>
      </c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2"/>
      <c r="AY38" s="174">
        <f>AY30+AY34</f>
        <v>0</v>
      </c>
      <c r="AZ38" s="174"/>
      <c r="BA38" s="174"/>
      <c r="BB38" s="174"/>
      <c r="BC38" s="174"/>
      <c r="BD38" s="174"/>
      <c r="BE38" s="174"/>
      <c r="BF38" s="175"/>
    </row>
    <row r="39" spans="1:71" ht="6" customHeight="1" thickBot="1" x14ac:dyDescent="0.3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1"/>
      <c r="AG39" s="73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5"/>
      <c r="AY39" s="176"/>
      <c r="AZ39" s="176"/>
      <c r="BA39" s="176"/>
      <c r="BB39" s="176"/>
      <c r="BC39" s="176"/>
      <c r="BD39" s="176"/>
      <c r="BE39" s="176"/>
      <c r="BF39" s="177"/>
    </row>
    <row r="40" spans="1:71" ht="15" thickTop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3"/>
    </row>
    <row r="41" spans="1:71" ht="12.9" customHeight="1" x14ac:dyDescent="0.3">
      <c r="A41" s="181" t="s">
        <v>47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</row>
    <row r="42" spans="1:71" ht="12.9" customHeight="1" x14ac:dyDescent="0.3">
      <c r="A42" s="181" t="s">
        <v>48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</row>
    <row r="43" spans="1:71" ht="12.9" customHeight="1" x14ac:dyDescent="0.3">
      <c r="A43" s="182" t="s">
        <v>31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</row>
    <row r="44" spans="1:71" ht="12.9" customHeight="1" x14ac:dyDescent="0.3">
      <c r="A44" s="181" t="s">
        <v>32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</row>
    <row r="45" spans="1:71" ht="18" customHeight="1" x14ac:dyDescent="0.35">
      <c r="A45" s="183" t="s">
        <v>49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</row>
    <row r="46" spans="1:71" ht="19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3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</row>
    <row r="47" spans="1:71" ht="18.899999999999999" customHeight="1" x14ac:dyDescent="0.35">
      <c r="A47" s="40" t="s">
        <v>33</v>
      </c>
      <c r="B47" s="40"/>
      <c r="C47" s="41" t="str">
        <f>K18</f>
        <v>Mjestu,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40" t="s">
        <v>6</v>
      </c>
      <c r="O47" s="40"/>
      <c r="P47" s="40"/>
      <c r="Q47" s="179" t="s">
        <v>74</v>
      </c>
      <c r="R47" s="179"/>
      <c r="S47" s="179"/>
      <c r="T47" s="179"/>
      <c r="U47" s="179"/>
      <c r="V47" s="179"/>
      <c r="W47" s="179"/>
      <c r="X47" s="179"/>
      <c r="Y47" s="40" t="s">
        <v>34</v>
      </c>
      <c r="Z47" s="180"/>
      <c r="AA47" s="180"/>
      <c r="AB47" s="18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X47" s="1"/>
      <c r="AY47" s="1"/>
      <c r="AZ47" s="184" t="s">
        <v>35</v>
      </c>
      <c r="BA47" s="184"/>
      <c r="BB47" s="184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</row>
    <row r="48" spans="1:71" ht="18.75" customHeight="1" x14ac:dyDescent="0.35">
      <c r="Z48" s="1"/>
      <c r="AA48" s="1"/>
      <c r="AB48" s="1"/>
      <c r="AC48" s="1"/>
      <c r="AD48" s="1"/>
      <c r="AE48" s="1"/>
      <c r="AF48" s="1"/>
      <c r="AG48" s="1"/>
      <c r="AH48" s="1"/>
      <c r="AI48" s="1"/>
      <c r="AN48" s="168" t="s">
        <v>36</v>
      </c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"/>
      <c r="BA48" s="1"/>
      <c r="BB48" s="1"/>
      <c r="BC48" s="1"/>
      <c r="BD48" s="13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</row>
    <row r="49" spans="1:5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3"/>
    </row>
    <row r="50" spans="1:56" x14ac:dyDescent="0.3">
      <c r="A50" s="1"/>
      <c r="B50" s="1"/>
      <c r="C50" s="168" t="s">
        <v>37</v>
      </c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3"/>
    </row>
    <row r="51" spans="1:5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N51" s="186" t="s">
        <v>18</v>
      </c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</row>
    <row r="52" spans="1:5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N52" s="185" t="s">
        <v>38</v>
      </c>
      <c r="AO52" s="185"/>
      <c r="AP52" s="185"/>
      <c r="AQ52" s="185"/>
      <c r="AR52" s="185"/>
      <c r="AS52" s="185"/>
      <c r="AT52" s="185"/>
      <c r="AU52" s="1"/>
      <c r="AV52" s="1"/>
      <c r="AW52" s="1"/>
      <c r="AX52" s="1"/>
      <c r="AY52" s="167" t="s">
        <v>39</v>
      </c>
      <c r="AZ52" s="167"/>
      <c r="BA52" s="167"/>
      <c r="BB52" s="167"/>
      <c r="BC52" s="1"/>
      <c r="BD52" s="13"/>
    </row>
    <row r="53" spans="1:5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3"/>
    </row>
    <row r="54" spans="1:5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N54" s="168" t="s">
        <v>40</v>
      </c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"/>
      <c r="BA54" s="1"/>
      <c r="BB54" s="1"/>
      <c r="BC54" s="1"/>
      <c r="BD54" s="13"/>
    </row>
    <row r="55" spans="1:5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3"/>
    </row>
    <row r="56" spans="1:5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3"/>
    </row>
    <row r="57" spans="1:5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N57" s="165" t="s">
        <v>18</v>
      </c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</row>
    <row r="58" spans="1:5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N58" s="59" t="s">
        <v>38</v>
      </c>
      <c r="AO58" s="59"/>
      <c r="AP58" s="59"/>
      <c r="AQ58" s="59"/>
      <c r="AR58" s="59"/>
      <c r="AS58" s="59"/>
      <c r="AT58" s="59"/>
      <c r="AU58" s="1"/>
      <c r="AV58" s="1"/>
      <c r="AW58" s="1"/>
      <c r="AX58" s="1"/>
      <c r="AY58" s="167" t="s">
        <v>39</v>
      </c>
      <c r="AZ58" s="167"/>
      <c r="BA58" s="167"/>
      <c r="BB58" s="167"/>
      <c r="BC58" s="1"/>
      <c r="BD58" s="13"/>
    </row>
  </sheetData>
  <mergeCells count="111">
    <mergeCell ref="E20:Z20"/>
    <mergeCell ref="E21:O21"/>
    <mergeCell ref="P21:Z21"/>
    <mergeCell ref="E22:O22"/>
    <mergeCell ref="E23:O23"/>
    <mergeCell ref="E24:O24"/>
    <mergeCell ref="P22:Z22"/>
    <mergeCell ref="P23:Z23"/>
    <mergeCell ref="P24:Z24"/>
    <mergeCell ref="AY30:BF31"/>
    <mergeCell ref="A31:I31"/>
    <mergeCell ref="J31:R32"/>
    <mergeCell ref="S31:Z32"/>
    <mergeCell ref="A35:I35"/>
    <mergeCell ref="A32:I32"/>
    <mergeCell ref="A34:I34"/>
    <mergeCell ref="L34:Q35"/>
    <mergeCell ref="R34:W35"/>
    <mergeCell ref="AY34:BF35"/>
    <mergeCell ref="AN57:BD57"/>
    <mergeCell ref="AY58:BB58"/>
    <mergeCell ref="AY52:BB52"/>
    <mergeCell ref="AN54:AY54"/>
    <mergeCell ref="C47:M47"/>
    <mergeCell ref="A37:D37"/>
    <mergeCell ref="A38:D38"/>
    <mergeCell ref="AY38:BF39"/>
    <mergeCell ref="E38:Y38"/>
    <mergeCell ref="E37:O37"/>
    <mergeCell ref="A47:B47"/>
    <mergeCell ref="N47:P47"/>
    <mergeCell ref="Q47:X47"/>
    <mergeCell ref="Y47:AB47"/>
    <mergeCell ref="A41:BF41"/>
    <mergeCell ref="A42:BF42"/>
    <mergeCell ref="A43:BF43"/>
    <mergeCell ref="A44:BF44"/>
    <mergeCell ref="A45:BF45"/>
    <mergeCell ref="AZ47:BB47"/>
    <mergeCell ref="AN52:AT52"/>
    <mergeCell ref="AN48:AY48"/>
    <mergeCell ref="C50:N50"/>
    <mergeCell ref="AN51:BD51"/>
    <mergeCell ref="AY29:BF29"/>
    <mergeCell ref="E28:K28"/>
    <mergeCell ref="AY28:BF28"/>
    <mergeCell ref="AY23:BF23"/>
    <mergeCell ref="AA24:AH24"/>
    <mergeCell ref="AI24:AK24"/>
    <mergeCell ref="AL24:AX24"/>
    <mergeCell ref="AY24:BF24"/>
    <mergeCell ref="AA25:AH25"/>
    <mergeCell ref="AI25:AK25"/>
    <mergeCell ref="AL25:AX25"/>
    <mergeCell ref="AY25:BF25"/>
    <mergeCell ref="E25:O25"/>
    <mergeCell ref="P25:Z25"/>
    <mergeCell ref="AY27:BF27"/>
    <mergeCell ref="E26:K26"/>
    <mergeCell ref="M28:Q28"/>
    <mergeCell ref="R28:AX28"/>
    <mergeCell ref="M29:Q29"/>
    <mergeCell ref="R29:AX29"/>
    <mergeCell ref="AY26:BF26"/>
    <mergeCell ref="AA23:AH23"/>
    <mergeCell ref="AI23:AK23"/>
    <mergeCell ref="AL23:AX23"/>
    <mergeCell ref="E27:K27"/>
    <mergeCell ref="A16:BF16"/>
    <mergeCell ref="M26:Q26"/>
    <mergeCell ref="R26:AX26"/>
    <mergeCell ref="M27:Q27"/>
    <mergeCell ref="R27:AX27"/>
    <mergeCell ref="AN58:AT58"/>
    <mergeCell ref="AG30:AX31"/>
    <mergeCell ref="AG34:AX35"/>
    <mergeCell ref="AG38:AX39"/>
    <mergeCell ref="A20:B29"/>
    <mergeCell ref="C20:D29"/>
    <mergeCell ref="AA20:AH20"/>
    <mergeCell ref="AY20:BF20"/>
    <mergeCell ref="AA21:AH21"/>
    <mergeCell ref="AL21:AX21"/>
    <mergeCell ref="AY21:BF21"/>
    <mergeCell ref="AA22:AH22"/>
    <mergeCell ref="AI22:AK22"/>
    <mergeCell ref="AL22:AX22"/>
    <mergeCell ref="AY22:BF22"/>
    <mergeCell ref="AI20:AK21"/>
    <mergeCell ref="AL20:AX20"/>
    <mergeCell ref="E29:K29"/>
    <mergeCell ref="A2:BF2"/>
    <mergeCell ref="A3:BF3"/>
    <mergeCell ref="A4:BF4"/>
    <mergeCell ref="A5:BF5"/>
    <mergeCell ref="A7:BF7"/>
    <mergeCell ref="A8:BF8"/>
    <mergeCell ref="A10:BF10"/>
    <mergeCell ref="A12:BF12"/>
    <mergeCell ref="E18:J18"/>
    <mergeCell ref="K18:T18"/>
    <mergeCell ref="U18:W18"/>
    <mergeCell ref="X18:AE18"/>
    <mergeCell ref="AF18:AP18"/>
    <mergeCell ref="AQ18:AX18"/>
    <mergeCell ref="C14:D14"/>
    <mergeCell ref="AM14:AN14"/>
    <mergeCell ref="X14:AL14"/>
    <mergeCell ref="V14:W14"/>
    <mergeCell ref="E14:U14"/>
    <mergeCell ref="AY18:BA18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072F-1780-443E-8740-25D63E89123D}">
  <dimension ref="A1:BS58"/>
  <sheetViews>
    <sheetView showGridLines="0" tabSelected="1" topLeftCell="A13" zoomScale="260" zoomScaleNormal="260" zoomScaleSheetLayoutView="260" workbookViewId="0">
      <selection activeCell="X18" sqref="X18:AE18"/>
    </sheetView>
  </sheetViews>
  <sheetFormatPr defaultColWidth="9.109375" defaultRowHeight="14.4" x14ac:dyDescent="0.3"/>
  <cols>
    <col min="1" max="52" width="1.6640625" customWidth="1"/>
    <col min="53" max="58" width="1.88671875" customWidth="1"/>
    <col min="59" max="66" width="1.6640625" customWidth="1"/>
  </cols>
  <sheetData>
    <row r="1" spans="1:5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8" ht="12" customHeight="1" x14ac:dyDescent="0.3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</row>
    <row r="3" spans="1:58" ht="12" customHeight="1" x14ac:dyDescent="0.3">
      <c r="A3" s="30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</row>
    <row r="4" spans="1:58" ht="8.1" customHeight="1" x14ac:dyDescent="0.3">
      <c r="A4" s="33" t="s">
        <v>75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</row>
    <row r="5" spans="1:58" ht="8.1" customHeight="1" x14ac:dyDescent="0.3">
      <c r="A5" s="33" t="s">
        <v>71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</row>
    <row r="6" spans="1:58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8" ht="15" customHeight="1" x14ac:dyDescent="0.3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</row>
    <row r="8" spans="1:58" ht="15" customHeight="1" x14ac:dyDescent="0.3">
      <c r="A8" s="36" t="s">
        <v>64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</row>
    <row r="9" spans="1:58" ht="8.1" customHeight="1" x14ac:dyDescent="0.3">
      <c r="A9" s="1"/>
      <c r="B9" s="1"/>
      <c r="AY9" s="1"/>
      <c r="AZ9" s="1"/>
    </row>
    <row r="10" spans="1:58" ht="20.100000000000001" customHeight="1" x14ac:dyDescent="0.4">
      <c r="A10" s="38" t="s">
        <v>67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</row>
    <row r="11" spans="1:58" ht="8.1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.9" customHeight="1" x14ac:dyDescent="0.3">
      <c r="A12" s="39" t="s">
        <v>70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</row>
    <row r="13" spans="1:58" ht="8.1" customHeight="1" x14ac:dyDescent="0.3">
      <c r="A13" s="1"/>
      <c r="B13" s="1"/>
      <c r="C13" s="1"/>
    </row>
    <row r="14" spans="1:58" ht="17.100000000000001" customHeight="1" x14ac:dyDescent="0.3">
      <c r="A14" s="1"/>
      <c r="H14" s="46"/>
      <c r="I14" s="47"/>
      <c r="J14" s="252" t="s">
        <v>59</v>
      </c>
      <c r="K14" s="253"/>
      <c r="L14" s="253"/>
      <c r="M14" s="253"/>
      <c r="N14" s="253"/>
      <c r="O14" s="253"/>
      <c r="P14" s="253"/>
      <c r="U14" s="46"/>
      <c r="V14" s="47"/>
      <c r="W14" s="252" t="s">
        <v>60</v>
      </c>
      <c r="X14" s="253"/>
      <c r="Y14" s="253"/>
      <c r="Z14" s="253"/>
      <c r="AA14" s="253"/>
      <c r="AB14" s="253"/>
      <c r="AC14" s="253"/>
      <c r="AH14" s="46"/>
      <c r="AI14" s="47"/>
      <c r="AJ14" s="252" t="s">
        <v>61</v>
      </c>
      <c r="AK14" s="253"/>
      <c r="AL14" s="253"/>
      <c r="AM14" s="253"/>
      <c r="AN14" s="253"/>
      <c r="AO14" s="253"/>
      <c r="AP14" s="253"/>
      <c r="AQ14" s="29"/>
      <c r="AR14" s="29"/>
      <c r="AS14" s="29"/>
      <c r="AT14" s="29"/>
      <c r="AU14" s="46"/>
      <c r="AV14" s="47"/>
      <c r="AW14" s="252" t="s">
        <v>62</v>
      </c>
      <c r="AX14" s="253"/>
      <c r="AY14" s="253"/>
      <c r="AZ14" s="253"/>
      <c r="BA14" s="253"/>
      <c r="BB14" s="253"/>
      <c r="BC14" s="253"/>
      <c r="BD14" s="16"/>
      <c r="BE14" s="16"/>
      <c r="BF14" s="16"/>
    </row>
    <row r="15" spans="1:58" ht="8.1" customHeight="1" x14ac:dyDescent="0.3">
      <c r="A15" s="1"/>
      <c r="B15" s="1"/>
      <c r="C15" s="1"/>
      <c r="D15" s="1"/>
      <c r="E15" s="1"/>
      <c r="F15" s="1"/>
    </row>
    <row r="16" spans="1:58" ht="18.899999999999999" customHeight="1" x14ac:dyDescent="0.3">
      <c r="A16" s="35" t="s">
        <v>58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</row>
    <row r="17" spans="1:58" ht="8.1" customHeight="1" x14ac:dyDescent="0.3">
      <c r="A17" s="1"/>
      <c r="B17" s="1"/>
      <c r="C17" s="1"/>
      <c r="D17" s="1"/>
    </row>
    <row r="18" spans="1:58" ht="18.899999999999999" customHeight="1" x14ac:dyDescent="0.35">
      <c r="A18" s="1"/>
      <c r="E18" s="40" t="s">
        <v>5</v>
      </c>
      <c r="F18" s="40"/>
      <c r="G18" s="40"/>
      <c r="H18" s="40"/>
      <c r="I18" s="40"/>
      <c r="J18" s="40"/>
      <c r="K18" s="41" t="s">
        <v>45</v>
      </c>
      <c r="L18" s="42"/>
      <c r="M18" s="42"/>
      <c r="N18" s="42"/>
      <c r="O18" s="42"/>
      <c r="P18" s="42"/>
      <c r="Q18" s="42"/>
      <c r="R18" s="42"/>
      <c r="S18" s="42"/>
      <c r="T18" s="42"/>
      <c r="U18" s="43" t="s">
        <v>6</v>
      </c>
      <c r="V18" s="43"/>
      <c r="W18" s="43"/>
      <c r="X18" s="44" t="s">
        <v>73</v>
      </c>
      <c r="Y18" s="44"/>
      <c r="Z18" s="44"/>
      <c r="AA18" s="44"/>
      <c r="AB18" s="44"/>
      <c r="AC18" s="44"/>
      <c r="AD18" s="44"/>
      <c r="AE18" s="44"/>
      <c r="AF18" s="43" t="s">
        <v>7</v>
      </c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250" t="s">
        <v>46</v>
      </c>
      <c r="AR18" s="250"/>
      <c r="AS18" s="250"/>
      <c r="AT18" s="250"/>
      <c r="AU18" s="250"/>
      <c r="AV18" s="250"/>
      <c r="AW18" s="250"/>
      <c r="AX18" s="250"/>
      <c r="AY18" s="251" t="s">
        <v>8</v>
      </c>
      <c r="AZ18" s="251"/>
      <c r="BA18" s="251"/>
      <c r="BB18" s="251"/>
    </row>
    <row r="19" spans="1:58" ht="8.1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8" ht="15" customHeight="1" x14ac:dyDescent="0.3">
      <c r="A20" s="76" t="s">
        <v>9</v>
      </c>
      <c r="B20" s="77"/>
      <c r="C20" s="82" t="s">
        <v>10</v>
      </c>
      <c r="D20" s="83"/>
      <c r="E20" s="216" t="s">
        <v>11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8"/>
      <c r="AA20" s="88" t="s">
        <v>12</v>
      </c>
      <c r="AB20" s="89"/>
      <c r="AC20" s="89"/>
      <c r="AD20" s="89"/>
      <c r="AE20" s="89"/>
      <c r="AF20" s="89"/>
      <c r="AG20" s="89"/>
      <c r="AH20" s="90"/>
      <c r="AI20" s="113" t="s">
        <v>13</v>
      </c>
      <c r="AJ20" s="114"/>
      <c r="AK20" s="115"/>
      <c r="AL20" s="119" t="s">
        <v>68</v>
      </c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1"/>
      <c r="AY20" s="91" t="s">
        <v>14</v>
      </c>
      <c r="AZ20" s="92"/>
      <c r="BA20" s="92"/>
      <c r="BB20" s="92"/>
      <c r="BC20" s="92"/>
      <c r="BD20" s="92"/>
      <c r="BE20" s="92"/>
      <c r="BF20" s="93"/>
    </row>
    <row r="21" spans="1:58" ht="15" customHeight="1" x14ac:dyDescent="0.3">
      <c r="A21" s="78"/>
      <c r="B21" s="79"/>
      <c r="C21" s="84"/>
      <c r="D21" s="85"/>
      <c r="E21" s="219" t="s">
        <v>15</v>
      </c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1" t="s">
        <v>16</v>
      </c>
      <c r="Q21" s="220"/>
      <c r="R21" s="220"/>
      <c r="S21" s="220"/>
      <c r="T21" s="220"/>
      <c r="U21" s="220"/>
      <c r="V21" s="220"/>
      <c r="W21" s="220"/>
      <c r="X21" s="220"/>
      <c r="Y21" s="220"/>
      <c r="Z21" s="222"/>
      <c r="AA21" s="94" t="s">
        <v>57</v>
      </c>
      <c r="AB21" s="94"/>
      <c r="AC21" s="94"/>
      <c r="AD21" s="94"/>
      <c r="AE21" s="94"/>
      <c r="AF21" s="94"/>
      <c r="AG21" s="94"/>
      <c r="AH21" s="95"/>
      <c r="AI21" s="116"/>
      <c r="AJ21" s="117"/>
      <c r="AK21" s="118"/>
      <c r="AL21" s="96">
        <v>0.4</v>
      </c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8"/>
      <c r="AY21" s="99" t="s">
        <v>17</v>
      </c>
      <c r="AZ21" s="100"/>
      <c r="BA21" s="100"/>
      <c r="BB21" s="100"/>
      <c r="BC21" s="100"/>
      <c r="BD21" s="100"/>
      <c r="BE21" s="100"/>
      <c r="BF21" s="101"/>
    </row>
    <row r="22" spans="1:58" ht="15" customHeight="1" x14ac:dyDescent="0.3">
      <c r="A22" s="78"/>
      <c r="B22" s="79"/>
      <c r="C22" s="84"/>
      <c r="D22" s="85"/>
      <c r="E22" s="223" t="s">
        <v>19</v>
      </c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7" t="s">
        <v>20</v>
      </c>
      <c r="Q22" s="228"/>
      <c r="R22" s="228"/>
      <c r="S22" s="228"/>
      <c r="T22" s="228"/>
      <c r="U22" s="228"/>
      <c r="V22" s="228"/>
      <c r="W22" s="228"/>
      <c r="X22" s="228"/>
      <c r="Y22" s="228"/>
      <c r="Z22" s="229"/>
      <c r="AA22" s="102" t="s">
        <v>66</v>
      </c>
      <c r="AB22" s="102"/>
      <c r="AC22" s="102"/>
      <c r="AD22" s="102"/>
      <c r="AE22" s="102"/>
      <c r="AF22" s="102"/>
      <c r="AG22" s="102"/>
      <c r="AH22" s="103"/>
      <c r="AI22" s="104">
        <v>0</v>
      </c>
      <c r="AJ22" s="105"/>
      <c r="AK22" s="106"/>
      <c r="AL22" s="107">
        <f>AL21</f>
        <v>0.4</v>
      </c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9"/>
      <c r="AY22" s="110">
        <f>AI22*AL22</f>
        <v>0</v>
      </c>
      <c r="AZ22" s="111"/>
      <c r="BA22" s="111"/>
      <c r="BB22" s="111"/>
      <c r="BC22" s="111"/>
      <c r="BD22" s="111"/>
      <c r="BE22" s="111"/>
      <c r="BF22" s="112"/>
    </row>
    <row r="23" spans="1:58" ht="15.6" x14ac:dyDescent="0.3">
      <c r="A23" s="78"/>
      <c r="B23" s="79"/>
      <c r="C23" s="84"/>
      <c r="D23" s="85"/>
      <c r="E23" s="225" t="str">
        <f>P22</f>
        <v>B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30" t="str">
        <f>E22</f>
        <v>A</v>
      </c>
      <c r="Q23" s="231"/>
      <c r="R23" s="231"/>
      <c r="S23" s="231"/>
      <c r="T23" s="231"/>
      <c r="U23" s="231"/>
      <c r="V23" s="231"/>
      <c r="W23" s="231"/>
      <c r="X23" s="231"/>
      <c r="Y23" s="231"/>
      <c r="Z23" s="232"/>
      <c r="AA23" s="162" t="str">
        <f>AA22</f>
        <v>Registracija</v>
      </c>
      <c r="AB23" s="162"/>
      <c r="AC23" s="162"/>
      <c r="AD23" s="162"/>
      <c r="AE23" s="162"/>
      <c r="AF23" s="162"/>
      <c r="AG23" s="162"/>
      <c r="AH23" s="163"/>
      <c r="AI23" s="164">
        <f>AI22</f>
        <v>0</v>
      </c>
      <c r="AJ23" s="134"/>
      <c r="AK23" s="135"/>
      <c r="AL23" s="136">
        <f>AL21</f>
        <v>0.4</v>
      </c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8"/>
      <c r="AY23" s="130">
        <f>AI23*AL23</f>
        <v>0</v>
      </c>
      <c r="AZ23" s="131"/>
      <c r="BA23" s="131"/>
      <c r="BB23" s="131"/>
      <c r="BC23" s="131"/>
      <c r="BD23" s="131"/>
      <c r="BE23" s="131"/>
      <c r="BF23" s="132"/>
    </row>
    <row r="24" spans="1:58" ht="15.6" x14ac:dyDescent="0.3">
      <c r="A24" s="78"/>
      <c r="B24" s="79"/>
      <c r="C24" s="84"/>
      <c r="D24" s="85"/>
      <c r="E24" s="225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30"/>
      <c r="Q24" s="231"/>
      <c r="R24" s="231"/>
      <c r="S24" s="231"/>
      <c r="T24" s="231"/>
      <c r="U24" s="231"/>
      <c r="V24" s="231"/>
      <c r="W24" s="231"/>
      <c r="X24" s="231"/>
      <c r="Y24" s="231"/>
      <c r="Z24" s="232"/>
      <c r="AA24" s="133"/>
      <c r="AB24" s="134"/>
      <c r="AC24" s="134"/>
      <c r="AD24" s="134"/>
      <c r="AE24" s="134"/>
      <c r="AF24" s="134"/>
      <c r="AG24" s="134"/>
      <c r="AH24" s="135"/>
      <c r="AI24" s="134"/>
      <c r="AJ24" s="134"/>
      <c r="AK24" s="135"/>
      <c r="AL24" s="136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8"/>
      <c r="AY24" s="130"/>
      <c r="AZ24" s="131"/>
      <c r="BA24" s="131"/>
      <c r="BB24" s="131"/>
      <c r="BC24" s="131"/>
      <c r="BD24" s="131"/>
      <c r="BE24" s="131"/>
      <c r="BF24" s="132"/>
    </row>
    <row r="25" spans="1:58" ht="15.6" x14ac:dyDescent="0.3">
      <c r="A25" s="78"/>
      <c r="B25" s="79"/>
      <c r="C25" s="84"/>
      <c r="D25" s="85"/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50"/>
      <c r="Q25" s="151"/>
      <c r="R25" s="151"/>
      <c r="S25" s="151"/>
      <c r="T25" s="151"/>
      <c r="U25" s="151"/>
      <c r="V25" s="151"/>
      <c r="W25" s="151"/>
      <c r="X25" s="151"/>
      <c r="Y25" s="151"/>
      <c r="Z25" s="152"/>
      <c r="AA25" s="139"/>
      <c r="AB25" s="140"/>
      <c r="AC25" s="140"/>
      <c r="AD25" s="140"/>
      <c r="AE25" s="140"/>
      <c r="AF25" s="140"/>
      <c r="AG25" s="140"/>
      <c r="AH25" s="141"/>
      <c r="AI25" s="140"/>
      <c r="AJ25" s="140"/>
      <c r="AK25" s="141"/>
      <c r="AL25" s="142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4"/>
      <c r="AY25" s="145"/>
      <c r="AZ25" s="146"/>
      <c r="BA25" s="146"/>
      <c r="BB25" s="146"/>
      <c r="BC25" s="146"/>
      <c r="BD25" s="146"/>
      <c r="BE25" s="146"/>
      <c r="BF25" s="147"/>
    </row>
    <row r="26" spans="1:58" ht="15.6" x14ac:dyDescent="0.3">
      <c r="A26" s="78"/>
      <c r="B26" s="79"/>
      <c r="C26" s="84"/>
      <c r="D26" s="85"/>
      <c r="E26" s="153" t="s">
        <v>52</v>
      </c>
      <c r="F26" s="154"/>
      <c r="G26" s="154"/>
      <c r="H26" s="154"/>
      <c r="I26" s="154"/>
      <c r="J26" s="154"/>
      <c r="K26" s="154"/>
      <c r="L26" s="23" t="s">
        <v>53</v>
      </c>
      <c r="M26" s="53">
        <v>0</v>
      </c>
      <c r="N26" s="53"/>
      <c r="O26" s="53"/>
      <c r="P26" s="53"/>
      <c r="Q26" s="53"/>
      <c r="R26" s="54" t="s">
        <v>21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5"/>
      <c r="AY26" s="159">
        <f>2*M26</f>
        <v>0</v>
      </c>
      <c r="AZ26" s="160"/>
      <c r="BA26" s="160"/>
      <c r="BB26" s="160"/>
      <c r="BC26" s="160"/>
      <c r="BD26" s="160"/>
      <c r="BE26" s="160"/>
      <c r="BF26" s="161"/>
    </row>
    <row r="27" spans="1:58" ht="15.6" x14ac:dyDescent="0.3">
      <c r="A27" s="78"/>
      <c r="B27" s="79"/>
      <c r="C27" s="84"/>
      <c r="D27" s="85"/>
      <c r="E27" s="51" t="s">
        <v>54</v>
      </c>
      <c r="F27" s="52"/>
      <c r="G27" s="52"/>
      <c r="H27" s="52"/>
      <c r="I27" s="52"/>
      <c r="J27" s="52"/>
      <c r="K27" s="52"/>
      <c r="L27" s="24" t="s">
        <v>53</v>
      </c>
      <c r="M27" s="56">
        <v>0</v>
      </c>
      <c r="N27" s="56"/>
      <c r="O27" s="56"/>
      <c r="P27" s="56"/>
      <c r="Q27" s="56"/>
      <c r="R27" s="57" t="s">
        <v>21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8"/>
      <c r="AY27" s="127">
        <f>2*M27</f>
        <v>0</v>
      </c>
      <c r="AZ27" s="128"/>
      <c r="BA27" s="128"/>
      <c r="BB27" s="128"/>
      <c r="BC27" s="128"/>
      <c r="BD27" s="128"/>
      <c r="BE27" s="128"/>
      <c r="BF27" s="129"/>
    </row>
    <row r="28" spans="1:58" ht="15.6" x14ac:dyDescent="0.3">
      <c r="A28" s="78"/>
      <c r="B28" s="79"/>
      <c r="C28" s="84"/>
      <c r="D28" s="85"/>
      <c r="E28" s="51" t="s">
        <v>55</v>
      </c>
      <c r="F28" s="52"/>
      <c r="G28" s="52"/>
      <c r="H28" s="52"/>
      <c r="I28" s="52"/>
      <c r="J28" s="52"/>
      <c r="K28" s="52"/>
      <c r="L28" s="24" t="s">
        <v>53</v>
      </c>
      <c r="M28" s="56">
        <v>0</v>
      </c>
      <c r="N28" s="56"/>
      <c r="O28" s="56"/>
      <c r="P28" s="56"/>
      <c r="Q28" s="56"/>
      <c r="R28" s="57" t="s">
        <v>18</v>
      </c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8"/>
      <c r="AY28" s="127">
        <f t="shared" ref="AY28" si="0">2*M28</f>
        <v>0</v>
      </c>
      <c r="AZ28" s="128"/>
      <c r="BA28" s="128"/>
      <c r="BB28" s="128"/>
      <c r="BC28" s="128"/>
      <c r="BD28" s="128"/>
      <c r="BE28" s="128"/>
      <c r="BF28" s="129"/>
    </row>
    <row r="29" spans="1:58" ht="15.6" x14ac:dyDescent="0.3">
      <c r="A29" s="80"/>
      <c r="B29" s="81"/>
      <c r="C29" s="86"/>
      <c r="D29" s="87"/>
      <c r="E29" s="122" t="s">
        <v>56</v>
      </c>
      <c r="F29" s="123"/>
      <c r="G29" s="123"/>
      <c r="H29" s="123"/>
      <c r="I29" s="123"/>
      <c r="J29" s="123"/>
      <c r="K29" s="123"/>
      <c r="L29" s="25" t="s">
        <v>53</v>
      </c>
      <c r="M29" s="155">
        <v>0</v>
      </c>
      <c r="N29" s="155"/>
      <c r="O29" s="155"/>
      <c r="P29" s="155"/>
      <c r="Q29" s="155"/>
      <c r="R29" s="156" t="s">
        <v>18</v>
      </c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233"/>
      <c r="AY29" s="127">
        <f>2*M29</f>
        <v>0</v>
      </c>
      <c r="AZ29" s="128"/>
      <c r="BA29" s="128"/>
      <c r="BB29" s="128"/>
      <c r="BC29" s="128"/>
      <c r="BD29" s="128"/>
      <c r="BE29" s="128"/>
      <c r="BF29" s="129"/>
    </row>
    <row r="30" spans="1:58" ht="9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20"/>
      <c r="AG30" s="249" t="s">
        <v>22</v>
      </c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2"/>
      <c r="AY30" s="247">
        <f>SUM(AY22:AY29)</f>
        <v>0</v>
      </c>
      <c r="AZ30" s="188"/>
      <c r="BA30" s="188"/>
      <c r="BB30" s="188"/>
      <c r="BC30" s="188"/>
      <c r="BD30" s="188"/>
      <c r="BE30" s="188"/>
      <c r="BF30" s="189"/>
    </row>
    <row r="31" spans="1:58" ht="9" customHeight="1" x14ac:dyDescent="0.3">
      <c r="A31" s="192" t="s">
        <v>23</v>
      </c>
      <c r="B31" s="193"/>
      <c r="C31" s="193"/>
      <c r="D31" s="193"/>
      <c r="E31" s="193"/>
      <c r="F31" s="193"/>
      <c r="G31" s="193"/>
      <c r="H31" s="193"/>
      <c r="I31" s="193"/>
      <c r="J31" s="194" t="s">
        <v>65</v>
      </c>
      <c r="K31" s="194"/>
      <c r="L31" s="194"/>
      <c r="M31" s="194"/>
      <c r="N31" s="194"/>
      <c r="O31" s="194"/>
      <c r="P31" s="194"/>
      <c r="Q31" s="194"/>
      <c r="R31" s="194"/>
      <c r="S31" s="194" t="str">
        <f>AA22</f>
        <v>Registracija</v>
      </c>
      <c r="T31" s="194"/>
      <c r="U31" s="194"/>
      <c r="V31" s="194"/>
      <c r="W31" s="194"/>
      <c r="X31" s="194"/>
      <c r="Y31" s="194"/>
      <c r="Z31" s="194"/>
      <c r="AA31" s="4"/>
      <c r="AB31" s="1"/>
      <c r="AF31" s="22"/>
      <c r="AG31" s="63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5"/>
      <c r="AY31" s="248"/>
      <c r="AZ31" s="190"/>
      <c r="BA31" s="190"/>
      <c r="BB31" s="190"/>
      <c r="BC31" s="190"/>
      <c r="BD31" s="190"/>
      <c r="BE31" s="190"/>
      <c r="BF31" s="191"/>
    </row>
    <row r="32" spans="1:58" ht="9" customHeight="1" x14ac:dyDescent="0.3">
      <c r="A32" s="196" t="s">
        <v>24</v>
      </c>
      <c r="B32" s="197"/>
      <c r="C32" s="197"/>
      <c r="D32" s="197"/>
      <c r="E32" s="197"/>
      <c r="F32" s="197"/>
      <c r="G32" s="197"/>
      <c r="H32" s="197"/>
      <c r="I32" s="197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3"/>
    </row>
    <row r="33" spans="1:71" ht="3" customHeight="1" x14ac:dyDescent="0.3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3"/>
    </row>
    <row r="34" spans="1:71" ht="9" customHeight="1" x14ac:dyDescent="0.3">
      <c r="A34" s="196" t="s">
        <v>25</v>
      </c>
      <c r="B34" s="197"/>
      <c r="C34" s="197"/>
      <c r="D34" s="197"/>
      <c r="E34" s="197"/>
      <c r="F34" s="197"/>
      <c r="G34" s="197"/>
      <c r="H34" s="197"/>
      <c r="I34" s="197"/>
      <c r="J34" s="1"/>
      <c r="K34" s="1"/>
      <c r="L34" s="198">
        <v>0</v>
      </c>
      <c r="M34" s="199"/>
      <c r="N34" s="199"/>
      <c r="O34" s="199"/>
      <c r="P34" s="199"/>
      <c r="Q34" s="200"/>
      <c r="R34" s="204">
        <f>SUM(AI22:AI25)+L34</f>
        <v>0</v>
      </c>
      <c r="S34" s="205"/>
      <c r="T34" s="205"/>
      <c r="U34" s="205"/>
      <c r="V34" s="205"/>
      <c r="W34" s="206"/>
      <c r="X34" s="1"/>
      <c r="Y34" s="1"/>
      <c r="Z34" s="1"/>
      <c r="AA34" s="3"/>
      <c r="AB34" s="1"/>
      <c r="AG34" s="241" t="s">
        <v>26</v>
      </c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3"/>
      <c r="AY34" s="210">
        <f>70*H14+35*U14+AN1435*AH14+35*AU14</f>
        <v>0</v>
      </c>
      <c r="AZ34" s="211"/>
      <c r="BA34" s="211"/>
      <c r="BB34" s="211"/>
      <c r="BC34" s="211"/>
      <c r="BD34" s="211"/>
      <c r="BE34" s="211"/>
      <c r="BF34" s="212"/>
    </row>
    <row r="35" spans="1:71" ht="9" customHeight="1" x14ac:dyDescent="0.3">
      <c r="A35" s="196" t="s">
        <v>27</v>
      </c>
      <c r="B35" s="197"/>
      <c r="C35" s="197"/>
      <c r="D35" s="197"/>
      <c r="E35" s="197"/>
      <c r="F35" s="197"/>
      <c r="G35" s="197"/>
      <c r="H35" s="197"/>
      <c r="I35" s="197"/>
      <c r="J35" s="1"/>
      <c r="K35" s="1"/>
      <c r="L35" s="201"/>
      <c r="M35" s="202"/>
      <c r="N35" s="202"/>
      <c r="O35" s="202"/>
      <c r="P35" s="202"/>
      <c r="Q35" s="203"/>
      <c r="R35" s="207"/>
      <c r="S35" s="208"/>
      <c r="T35" s="208"/>
      <c r="U35" s="208"/>
      <c r="V35" s="208"/>
      <c r="W35" s="209"/>
      <c r="X35" s="1"/>
      <c r="Y35" s="1"/>
      <c r="Z35" s="1"/>
      <c r="AA35" s="3"/>
      <c r="AB35" s="1"/>
      <c r="AG35" s="244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6"/>
      <c r="AY35" s="213"/>
      <c r="AZ35" s="214"/>
      <c r="BA35" s="214"/>
      <c r="BB35" s="214"/>
      <c r="BC35" s="214"/>
      <c r="BD35" s="214"/>
      <c r="BE35" s="214"/>
      <c r="BF35" s="215"/>
    </row>
    <row r="36" spans="1:71" ht="3" customHeight="1" x14ac:dyDescent="0.35">
      <c r="A36" s="17"/>
      <c r="B36" s="12"/>
      <c r="C36" s="12"/>
      <c r="D36" s="12"/>
      <c r="E36" s="12"/>
      <c r="F36" s="12"/>
      <c r="G36" s="12"/>
      <c r="H36" s="12"/>
      <c r="I36" s="12"/>
      <c r="J36" s="1"/>
      <c r="K36" s="1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"/>
      <c r="Y36" s="1"/>
      <c r="Z36" s="1"/>
      <c r="AA36" s="3"/>
      <c r="AB36" s="1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5"/>
      <c r="AT36" s="15"/>
      <c r="AU36" s="15"/>
      <c r="AV36" s="15"/>
      <c r="AW36" s="15"/>
      <c r="AX36" s="15"/>
      <c r="AY36" s="15"/>
      <c r="AZ36" s="15"/>
    </row>
    <row r="37" spans="1:71" ht="20.25" customHeight="1" thickBot="1" x14ac:dyDescent="0.45">
      <c r="A37" s="170" t="s">
        <v>28</v>
      </c>
      <c r="B37" s="171"/>
      <c r="C37" s="171"/>
      <c r="D37" s="171"/>
      <c r="E37" s="178" t="s">
        <v>41</v>
      </c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6"/>
      <c r="Q37" s="7"/>
      <c r="R37" s="7"/>
      <c r="S37" s="7"/>
      <c r="T37" s="7"/>
      <c r="U37" s="7"/>
      <c r="V37" s="1"/>
      <c r="W37" s="1"/>
      <c r="X37" s="1"/>
      <c r="Y37" s="1"/>
      <c r="Z37" s="1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3"/>
    </row>
    <row r="38" spans="1:71" ht="18" customHeight="1" thickTop="1" x14ac:dyDescent="0.3">
      <c r="A38" s="172" t="s">
        <v>29</v>
      </c>
      <c r="B38" s="173"/>
      <c r="C38" s="173"/>
      <c r="D38" s="173"/>
      <c r="E38" s="178" t="s">
        <v>42</v>
      </c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8"/>
      <c r="AA38" s="3"/>
      <c r="AB38" s="1"/>
      <c r="AG38" s="235" t="s">
        <v>30</v>
      </c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7"/>
      <c r="AY38" s="174">
        <f>AY30+AY34</f>
        <v>0</v>
      </c>
      <c r="AZ38" s="174"/>
      <c r="BA38" s="174"/>
      <c r="BB38" s="174"/>
      <c r="BC38" s="174"/>
      <c r="BD38" s="174"/>
      <c r="BE38" s="174"/>
      <c r="BF38" s="175"/>
    </row>
    <row r="39" spans="1:71" ht="6" customHeight="1" thickBot="1" x14ac:dyDescent="0.3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  <c r="AB39" s="1"/>
      <c r="AG39" s="238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40"/>
      <c r="AY39" s="176"/>
      <c r="AZ39" s="176"/>
      <c r="BA39" s="176"/>
      <c r="BB39" s="176"/>
      <c r="BC39" s="176"/>
      <c r="BD39" s="176"/>
      <c r="BE39" s="176"/>
      <c r="BF39" s="177"/>
    </row>
    <row r="40" spans="1:71" ht="15" thickTop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3"/>
    </row>
    <row r="41" spans="1:71" ht="12.9" customHeight="1" x14ac:dyDescent="0.3">
      <c r="A41" s="181" t="s">
        <v>47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</row>
    <row r="42" spans="1:71" ht="12.9" customHeight="1" x14ac:dyDescent="0.3">
      <c r="A42" s="181" t="s">
        <v>48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</row>
    <row r="43" spans="1:71" ht="12.9" customHeight="1" x14ac:dyDescent="0.3">
      <c r="A43" s="182" t="s">
        <v>31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</row>
    <row r="44" spans="1:71" ht="12.9" customHeight="1" x14ac:dyDescent="0.3">
      <c r="A44" s="181" t="s">
        <v>32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</row>
    <row r="45" spans="1:71" ht="18" customHeight="1" x14ac:dyDescent="0.35">
      <c r="A45" s="183" t="s">
        <v>49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</row>
    <row r="46" spans="1:71" ht="19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3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</row>
    <row r="47" spans="1:71" ht="18.899999999999999" customHeight="1" x14ac:dyDescent="0.35">
      <c r="A47" s="40" t="s">
        <v>33</v>
      </c>
      <c r="B47" s="40"/>
      <c r="C47" s="41" t="str">
        <f>K18</f>
        <v>Mjestu,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40" t="s">
        <v>6</v>
      </c>
      <c r="O47" s="40"/>
      <c r="P47" s="40"/>
      <c r="Q47" s="179" t="s">
        <v>74</v>
      </c>
      <c r="R47" s="179"/>
      <c r="S47" s="179"/>
      <c r="T47" s="179"/>
      <c r="U47" s="179"/>
      <c r="V47" s="179"/>
      <c r="W47" s="179"/>
      <c r="X47" s="179"/>
      <c r="Y47" s="40" t="s">
        <v>34</v>
      </c>
      <c r="Z47" s="180"/>
      <c r="AA47" s="180"/>
      <c r="AB47" s="18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X47" s="1"/>
      <c r="AY47" s="1"/>
      <c r="AZ47" s="234" t="s">
        <v>35</v>
      </c>
      <c r="BA47" s="234"/>
      <c r="BB47" s="234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</row>
    <row r="48" spans="1:71" ht="18.75" customHeight="1" x14ac:dyDescent="0.35">
      <c r="Z48" s="1"/>
      <c r="AA48" s="1"/>
      <c r="AB48" s="1"/>
      <c r="AC48" s="1"/>
      <c r="AD48" s="1"/>
      <c r="AE48" s="1"/>
      <c r="AF48" s="1"/>
      <c r="AG48" s="1"/>
      <c r="AH48" s="1"/>
      <c r="AI48" s="1"/>
      <c r="AN48" s="168" t="s">
        <v>36</v>
      </c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"/>
      <c r="BA48" s="1"/>
      <c r="BB48" s="1"/>
      <c r="BC48" s="1"/>
      <c r="BD48" s="13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</row>
    <row r="49" spans="1:5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3"/>
    </row>
    <row r="50" spans="1:56" x14ac:dyDescent="0.3">
      <c r="A50" s="1"/>
      <c r="B50" s="1"/>
      <c r="C50" s="168" t="s">
        <v>37</v>
      </c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3"/>
    </row>
    <row r="51" spans="1:5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N51" s="186" t="s">
        <v>18</v>
      </c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</row>
    <row r="52" spans="1:5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N52" s="185" t="s">
        <v>38</v>
      </c>
      <c r="AO52" s="185"/>
      <c r="AP52" s="185"/>
      <c r="AQ52" s="185"/>
      <c r="AR52" s="185"/>
      <c r="AS52" s="185"/>
      <c r="AT52" s="185"/>
      <c r="AU52" s="1"/>
      <c r="AV52" s="1"/>
      <c r="AW52" s="1"/>
      <c r="AX52" s="1"/>
      <c r="AY52" s="167" t="s">
        <v>39</v>
      </c>
      <c r="AZ52" s="167"/>
      <c r="BA52" s="167"/>
      <c r="BB52" s="167"/>
      <c r="BC52" s="1"/>
      <c r="BD52" s="13"/>
    </row>
    <row r="53" spans="1:5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3"/>
    </row>
    <row r="54" spans="1:5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N54" s="168" t="s">
        <v>40</v>
      </c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"/>
      <c r="BA54" s="1"/>
      <c r="BB54" s="1"/>
      <c r="BC54" s="1"/>
      <c r="BD54" s="13"/>
    </row>
    <row r="55" spans="1:5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3"/>
    </row>
    <row r="56" spans="1:5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3"/>
    </row>
    <row r="57" spans="1:5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N57" s="165" t="s">
        <v>18</v>
      </c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</row>
    <row r="58" spans="1:5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N58" s="59" t="s">
        <v>38</v>
      </c>
      <c r="AO58" s="59"/>
      <c r="AP58" s="59"/>
      <c r="AQ58" s="59"/>
      <c r="AR58" s="59"/>
      <c r="AS58" s="59"/>
      <c r="AT58" s="59"/>
      <c r="AU58" s="1"/>
      <c r="AV58" s="1"/>
      <c r="AW58" s="1"/>
      <c r="AX58" s="1"/>
      <c r="AY58" s="167" t="s">
        <v>39</v>
      </c>
      <c r="AZ58" s="167"/>
      <c r="BA58" s="167"/>
      <c r="BB58" s="167"/>
      <c r="BC58" s="1"/>
      <c r="BD58" s="13"/>
    </row>
  </sheetData>
  <mergeCells count="114">
    <mergeCell ref="A2:BF2"/>
    <mergeCell ref="U14:V14"/>
    <mergeCell ref="J14:P14"/>
    <mergeCell ref="A16:BF16"/>
    <mergeCell ref="A5:BF5"/>
    <mergeCell ref="A4:BF4"/>
    <mergeCell ref="A3:BF3"/>
    <mergeCell ref="A8:BF8"/>
    <mergeCell ref="A7:BF7"/>
    <mergeCell ref="W14:AC14"/>
    <mergeCell ref="AJ14:AP14"/>
    <mergeCell ref="AW14:BC14"/>
    <mergeCell ref="E18:J18"/>
    <mergeCell ref="K18:T18"/>
    <mergeCell ref="U18:W18"/>
    <mergeCell ref="X18:AE18"/>
    <mergeCell ref="AF18:AP18"/>
    <mergeCell ref="AQ18:AX18"/>
    <mergeCell ref="AY18:BB18"/>
    <mergeCell ref="A10:BF10"/>
    <mergeCell ref="A12:BF12"/>
    <mergeCell ref="H14:I14"/>
    <mergeCell ref="AH14:AI14"/>
    <mergeCell ref="AU14:AV14"/>
    <mergeCell ref="AY20:BF20"/>
    <mergeCell ref="E21:O21"/>
    <mergeCell ref="P21:Z21"/>
    <mergeCell ref="AA21:AH21"/>
    <mergeCell ref="AL21:AX21"/>
    <mergeCell ref="AY21:BF21"/>
    <mergeCell ref="A20:B29"/>
    <mergeCell ref="C20:D29"/>
    <mergeCell ref="E20:Z20"/>
    <mergeCell ref="AA20:AH20"/>
    <mergeCell ref="AI20:AK21"/>
    <mergeCell ref="AL20:AX20"/>
    <mergeCell ref="E22:O22"/>
    <mergeCell ref="P22:Z22"/>
    <mergeCell ref="AA22:AH22"/>
    <mergeCell ref="AI22:AK22"/>
    <mergeCell ref="E24:O24"/>
    <mergeCell ref="P24:Z24"/>
    <mergeCell ref="AA24:AH24"/>
    <mergeCell ref="AI24:AK24"/>
    <mergeCell ref="AL24:AX24"/>
    <mergeCell ref="AY24:BF24"/>
    <mergeCell ref="AL22:AX22"/>
    <mergeCell ref="AY22:BF22"/>
    <mergeCell ref="E28:K28"/>
    <mergeCell ref="AY28:BF28"/>
    <mergeCell ref="E29:K29"/>
    <mergeCell ref="AY29:BF29"/>
    <mergeCell ref="E23:O23"/>
    <mergeCell ref="P23:Z23"/>
    <mergeCell ref="AA23:AH23"/>
    <mergeCell ref="AI23:AK23"/>
    <mergeCell ref="AL23:AX23"/>
    <mergeCell ref="AY23:BF23"/>
    <mergeCell ref="E26:K26"/>
    <mergeCell ref="AY26:BF26"/>
    <mergeCell ref="E27:K27"/>
    <mergeCell ref="AY27:BF27"/>
    <mergeCell ref="E25:O25"/>
    <mergeCell ref="P25:Z25"/>
    <mergeCell ref="AA25:AH25"/>
    <mergeCell ref="AI25:AK25"/>
    <mergeCell ref="AL25:AX25"/>
    <mergeCell ref="AY25:BF25"/>
    <mergeCell ref="A34:I34"/>
    <mergeCell ref="L34:Q35"/>
    <mergeCell ref="R34:W35"/>
    <mergeCell ref="AY34:BF35"/>
    <mergeCell ref="A35:I35"/>
    <mergeCell ref="AG34:AX35"/>
    <mergeCell ref="AY30:BF31"/>
    <mergeCell ref="A31:I31"/>
    <mergeCell ref="J31:R32"/>
    <mergeCell ref="S31:Z32"/>
    <mergeCell ref="A32:I32"/>
    <mergeCell ref="AG30:AX31"/>
    <mergeCell ref="C47:M47"/>
    <mergeCell ref="N47:P47"/>
    <mergeCell ref="Q47:X47"/>
    <mergeCell ref="Y47:AB47"/>
    <mergeCell ref="A37:D37"/>
    <mergeCell ref="E37:O37"/>
    <mergeCell ref="A38:D38"/>
    <mergeCell ref="E38:Y38"/>
    <mergeCell ref="AY38:BF39"/>
    <mergeCell ref="AG38:AX39"/>
    <mergeCell ref="AN52:AT52"/>
    <mergeCell ref="AN58:AT58"/>
    <mergeCell ref="M26:Q26"/>
    <mergeCell ref="R26:AX26"/>
    <mergeCell ref="M27:Q27"/>
    <mergeCell ref="R27:AX27"/>
    <mergeCell ref="AN54:AY54"/>
    <mergeCell ref="AN57:BD57"/>
    <mergeCell ref="AY58:BB58"/>
    <mergeCell ref="M28:Q28"/>
    <mergeCell ref="R28:AX28"/>
    <mergeCell ref="M29:Q29"/>
    <mergeCell ref="R29:AX29"/>
    <mergeCell ref="AZ47:BB47"/>
    <mergeCell ref="AN48:AY48"/>
    <mergeCell ref="C50:N50"/>
    <mergeCell ref="AN51:BD51"/>
    <mergeCell ref="AY52:BB52"/>
    <mergeCell ref="A41:BF41"/>
    <mergeCell ref="A42:BF42"/>
    <mergeCell ref="A43:BF43"/>
    <mergeCell ref="A44:BF44"/>
    <mergeCell ref="A45:BF45"/>
    <mergeCell ref="A47:B47"/>
  </mergeCells>
  <printOptions horizontalCentered="1"/>
  <pageMargins left="0.19685039370078741" right="0.19685039370078741" top="0.39370078740157483" bottom="0" header="0" footer="0"/>
  <pageSetup paperSize="9" orientation="portrait" horizontalDpi="0" verticalDpi="0" r:id="rId1"/>
  <ignoredErrors>
    <ignoredError sqref="AY38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3167-E3FC-46BD-81C6-AB6B5B06E29E}">
  <dimension ref="A1"/>
  <sheetViews>
    <sheetView showGridLines="0" topLeftCell="A2" zoomScale="242" zoomScaleNormal="242" workbookViewId="0">
      <selection activeCell="J23" sqref="J23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DELEGAT - Prvenstvo</vt:lpstr>
      <vt:lpstr>DELEDAT - KUP</vt:lpstr>
      <vt:lpstr>UPUTE</vt:lpstr>
      <vt:lpstr>'DELEDAT - KUP'!Podrucje_ispisa</vt:lpstr>
      <vt:lpstr>'DELEGAT - Prvenstvo'!Podrucje_ispisa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Knezović</dc:creator>
  <cp:lastModifiedBy>Dino Knezović</cp:lastModifiedBy>
  <cp:lastPrinted>2025-07-19T08:36:14Z</cp:lastPrinted>
  <dcterms:created xsi:type="dcterms:W3CDTF">2025-06-16T05:35:04Z</dcterms:created>
  <dcterms:modified xsi:type="dcterms:W3CDTF">2026-08-14T06:29:26Z</dcterms:modified>
</cp:coreProperties>
</file>